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IFFDFS.iffresearch.com\FileServices\Y Drive\Jobs\13498\13498.04- Part 2\Group A\A1\"/>
    </mc:Choice>
  </mc:AlternateContent>
  <xr:revisionPtr revIDLastSave="0" documentId="8_{3C5476E5-A0FE-444C-BAD0-2E9135C95FCA}" xr6:coauthVersionLast="47" xr6:coauthVersionMax="47" xr10:uidLastSave="{00000000-0000-0000-0000-000000000000}"/>
  <workbookProtection workbookAlgorithmName="SHA-512" workbookHashValue="HhCpmQq2gLUZJTOEDojw6CFSRb8Em85DzPBlcelx3JlJf25DNAlGZVP07ns/+OHJF8tRo+zHg8iZJeJMLCItjw==" workbookSaltValue="imQIRdasF3+s+283XoJ2MA==" workbookSpinCount="100000" lockStructure="1"/>
  <bookViews>
    <workbookView xWindow="-120" yWindow="-120" windowWidth="29040" windowHeight="15720" firstSheet="1" activeTab="1" xr2:uid="{EC42136F-8C4F-4259-9F4D-8B43F7DF76BC}"/>
  </bookViews>
  <sheets>
    <sheet name="Data validation (hidden)" sheetId="4" state="hidden" r:id="rId1"/>
    <sheet name="Guidance" sheetId="6" r:id="rId2"/>
    <sheet name="Internal retrofit capacity" sheetId="3" r:id="rId3"/>
    <sheet name="Upskilling and training" sheetId="5" r:id="rId4"/>
    <sheet name="For Lead Grant Recipients only" sheetId="7" r:id="rId5"/>
    <sheet name="Summary Tab" sheetId="8" r:id="rId6"/>
  </sheets>
  <externalReferences>
    <externalReference r:id="rId7"/>
  </externalReferences>
  <definedNames>
    <definedName name="kpi_relevance_5">[1]Start!$C$36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 l="1"/>
  <c r="M40"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6" i="5"/>
  <c r="E74" i="3" a="1"/>
  <c r="E74" i="3" s="1"/>
  <c r="D14" i="6"/>
  <c r="D13" i="6"/>
  <c r="D7" i="6"/>
  <c r="E107" i="3"/>
  <c r="D7" i="8" s="1"/>
  <c r="D10" i="6"/>
  <c r="D6" i="6"/>
  <c r="D5" i="6" l="1"/>
  <c r="G21" i="8"/>
  <c r="G22" i="8"/>
  <c r="D22" i="8"/>
  <c r="D21" i="8"/>
  <c r="E11" i="8"/>
  <c r="F11" i="8"/>
  <c r="G11" i="8"/>
  <c r="H11" i="8"/>
  <c r="I11" i="8"/>
  <c r="J11" i="8"/>
  <c r="K11" i="8"/>
  <c r="L11" i="8"/>
  <c r="M11" i="8"/>
  <c r="N11" i="8"/>
  <c r="E12" i="8"/>
  <c r="F12" i="8"/>
  <c r="G12" i="8"/>
  <c r="H12" i="8"/>
  <c r="I12" i="8"/>
  <c r="J12" i="8"/>
  <c r="K12" i="8"/>
  <c r="L12" i="8"/>
  <c r="M12" i="8"/>
  <c r="N12" i="8"/>
  <c r="D12" i="8"/>
  <c r="D11" i="8"/>
  <c r="D6" i="8"/>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D8" i="6" l="1"/>
  <c r="E143" i="3"/>
  <c r="E15" i="8" s="1"/>
  <c r="F143" i="3"/>
  <c r="F15" i="8" s="1"/>
  <c r="G143" i="3"/>
  <c r="G15" i="8" s="1"/>
  <c r="H143" i="3"/>
  <c r="H15" i="8" s="1"/>
  <c r="I143" i="3"/>
  <c r="I15" i="8" s="1"/>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12" i="3"/>
  <c r="E37" i="5"/>
  <c r="L71" i="5"/>
  <c r="K20" i="8" s="1"/>
  <c r="K71" i="5"/>
  <c r="J20" i="8" s="1"/>
  <c r="J71" i="5"/>
  <c r="I20" i="8" s="1"/>
  <c r="I71" i="5"/>
  <c r="H20" i="8" s="1"/>
  <c r="H71" i="5"/>
  <c r="G20" i="8" s="1"/>
  <c r="G71" i="5"/>
  <c r="F20" i="8" s="1"/>
  <c r="F71" i="5"/>
  <c r="E20" i="8" s="1"/>
  <c r="E71" i="5"/>
  <c r="F37" i="5"/>
  <c r="E19" i="8" s="1"/>
  <c r="G37" i="5"/>
  <c r="F19" i="8" s="1"/>
  <c r="H37" i="5"/>
  <c r="G19" i="8" s="1"/>
  <c r="I37" i="5"/>
  <c r="H19" i="8" s="1"/>
  <c r="J37" i="5"/>
  <c r="I19" i="8" s="1"/>
  <c r="K37" i="5"/>
  <c r="J19" i="8" s="1"/>
  <c r="L37" i="5"/>
  <c r="K19" i="8" s="1"/>
  <c r="F74" i="3" a="1"/>
  <c r="F74" i="3" s="1"/>
  <c r="E6" i="8" s="1"/>
  <c r="G74" i="3" a="1"/>
  <c r="G74" i="3" s="1"/>
  <c r="F6" i="8" s="1"/>
  <c r="H74" i="3" a="1"/>
  <c r="H74" i="3" s="1"/>
  <c r="G6" i="8" s="1"/>
  <c r="I74" i="3" a="1"/>
  <c r="I74" i="3" s="1"/>
  <c r="H6" i="8" s="1"/>
  <c r="J74" i="3" a="1"/>
  <c r="J74" i="3" s="1"/>
  <c r="I6" i="8" s="1"/>
  <c r="K74" i="3" a="1"/>
  <c r="K74" i="3" s="1"/>
  <c r="J6" i="8" s="1"/>
  <c r="F38" i="3"/>
  <c r="E5" i="8" s="1"/>
  <c r="G38" i="3"/>
  <c r="F5" i="8" s="1"/>
  <c r="H38" i="3"/>
  <c r="G5" i="8" s="1"/>
  <c r="I38" i="3"/>
  <c r="H5" i="8" s="1"/>
  <c r="J38" i="3"/>
  <c r="I5" i="8" s="1"/>
  <c r="K38" i="3"/>
  <c r="J5" i="8" s="1"/>
  <c r="E38" i="3"/>
  <c r="M71" i="5" l="1"/>
  <c r="M37" i="5"/>
  <c r="D19" i="8"/>
  <c r="D20" i="8"/>
  <c r="D4" i="6"/>
  <c r="K2" i="4"/>
  <c r="D5" i="8"/>
  <c r="L38" i="3"/>
  <c r="K5" i="8" s="1"/>
  <c r="D3" i="6" s="1"/>
  <c r="J143" i="3"/>
  <c r="D9" i="6" s="1"/>
  <c r="L20" i="8" l="1"/>
  <c r="D12" i="6"/>
  <c r="D11" i="6"/>
  <c r="D17" i="6" s="1"/>
  <c r="L19" i="8"/>
  <c r="D15" i="8"/>
  <c r="L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<sst xmlns="http://schemas.openxmlformats.org/spreadsheetml/2006/main" count="479" uniqueCount="226">
  <si>
    <t>Likert scale</t>
  </si>
  <si>
    <t>EDI</t>
  </si>
  <si>
    <t>EDI toolkit</t>
  </si>
  <si>
    <t>Supply chain efficiency satisfaction</t>
  </si>
  <si>
    <t>Supply chain efficiency risks</t>
  </si>
  <si>
    <t>Supply chain structure</t>
  </si>
  <si>
    <t>Supply chain structure (SHLs)</t>
  </si>
  <si>
    <t>Number of FTEs</t>
  </si>
  <si>
    <t>Whether organisation is SME</t>
  </si>
  <si>
    <t>Q2-CHK</t>
  </si>
  <si>
    <t>To a significant extent</t>
  </si>
  <si>
    <t>Yes</t>
  </si>
  <si>
    <t>Workplace best practice</t>
  </si>
  <si>
    <t>Very satisfied</t>
  </si>
  <si>
    <t>Cost inflation</t>
  </si>
  <si>
    <t>My organisation delivers this role</t>
  </si>
  <si>
    <t>Delivered internally</t>
  </si>
  <si>
    <t>1-9</t>
  </si>
  <si>
    <t>Somewhat</t>
  </si>
  <si>
    <t>No</t>
  </si>
  <si>
    <t>Resident engagement</t>
  </si>
  <si>
    <t>Somewhat satisfied</t>
  </si>
  <si>
    <t>Sourcing materials or equipment</t>
  </si>
  <si>
    <t>My organisation subcontracts this role</t>
  </si>
  <si>
    <t>Directly contracted</t>
  </si>
  <si>
    <t>10-49</t>
  </si>
  <si>
    <t>Very little</t>
  </si>
  <si>
    <t>Don't know</t>
  </si>
  <si>
    <t>Procurement and supply chain engagement</t>
  </si>
  <si>
    <t>Neither satisfied nor dissatisfied</t>
  </si>
  <si>
    <t>Finding sub-contractors</t>
  </si>
  <si>
    <t>My organisation both delivers and subcontracts this role</t>
  </si>
  <si>
    <t>Subcontracted</t>
  </si>
  <si>
    <t>50-99</t>
  </si>
  <si>
    <t>Not at all</t>
  </si>
  <si>
    <t>My organisation does not have an EDI strategy</t>
  </si>
  <si>
    <t>Project/property selection</t>
  </si>
  <si>
    <t>Somewhat dissatisfied</t>
  </si>
  <si>
    <t>My organisation has nothing to do with this role</t>
  </si>
  <si>
    <t>Not used on this project</t>
  </si>
  <si>
    <t>100-249</t>
  </si>
  <si>
    <t>Not applicable</t>
  </si>
  <si>
    <t>Setting targets and monitoring</t>
  </si>
  <si>
    <t>Very dissatisfied</t>
  </si>
  <si>
    <t>Working with sub-contractors</t>
  </si>
  <si>
    <t>My consortium partner manages this role</t>
  </si>
  <si>
    <t>250+</t>
  </si>
  <si>
    <t>Using the EDI maturity assessment tool</t>
  </si>
  <si>
    <t>Working with other organisations on the project</t>
  </si>
  <si>
    <t>Other</t>
  </si>
  <si>
    <t>Problems with payment or Wave 3 funding</t>
  </si>
  <si>
    <t>Staff recruitment or turnover</t>
  </si>
  <si>
    <t>Other organisational problems</t>
  </si>
  <si>
    <t>Access issues / resident engagement</t>
  </si>
  <si>
    <t>Planning permission</t>
  </si>
  <si>
    <t>Building regulations / inspections</t>
  </si>
  <si>
    <t>Working with other organisations outside the project</t>
  </si>
  <si>
    <t>Design or scope changes</t>
  </si>
  <si>
    <t>Poor information about properties before starting</t>
  </si>
  <si>
    <t>Weather</t>
  </si>
  <si>
    <t>Other unexpected on-site challenges</t>
  </si>
  <si>
    <t>Delays caused by other work / events outside the project</t>
  </si>
  <si>
    <t>Problems with installed measures / snagging</t>
  </si>
  <si>
    <t>Another risk</t>
  </si>
  <si>
    <t>Response tracker</t>
  </si>
  <si>
    <t>Overall Guidance</t>
  </si>
  <si>
    <t>Guidance for lead Grant Recipients</t>
  </si>
  <si>
    <t xml:space="preserve">Guidance for Partners </t>
  </si>
  <si>
    <t>Question 1</t>
  </si>
  <si>
    <r>
      <t xml:space="preserve">1) All cells in light orange (below) require an answer from </t>
    </r>
    <r>
      <rPr>
        <b/>
        <sz val="11"/>
        <color theme="1"/>
        <rFont val="Aptos Narrow"/>
        <family val="2"/>
        <scheme val="minor"/>
      </rPr>
      <t>both</t>
    </r>
    <r>
      <rPr>
        <sz val="11"/>
        <color theme="1"/>
        <rFont val="Aptos Narrow"/>
        <family val="2"/>
        <scheme val="minor"/>
      </rPr>
      <t xml:space="preserve"> Lead Grant Recipients and partners.</t>
    </r>
  </si>
  <si>
    <t>1) For questions 1, 2, 7, 9 and 10, please enter your consortia organisation names (including your own) where ‘Partners’ 1-30 is listed BEFORE you circulate round your consortia.</t>
  </si>
  <si>
    <t xml:space="preserve">1) Fill in orange and pink cells in the ‘Internal retrofit capacity’ and ‘upskilling and training’ tabs. </t>
  </si>
  <si>
    <t>Question 2</t>
  </si>
  <si>
    <t>2) Send a copy of this sheet to each of your partners to fill in.</t>
  </si>
  <si>
    <t>Question 3</t>
  </si>
  <si>
    <t>Question 4</t>
  </si>
  <si>
    <t>2) For questions 1, 2, 7, 9, and 10, please enter your data in the row that corresponds to your organisation, making sure your organisation’s name appears in column D.</t>
  </si>
  <si>
    <t>Question 5</t>
  </si>
  <si>
    <t>2) Any cells in light pink (below) are for partners only to answer.</t>
  </si>
  <si>
    <t>3) Enter your own responses in each tab.</t>
  </si>
  <si>
    <t>Question 6</t>
  </si>
  <si>
    <t>Question 7</t>
  </si>
  <si>
    <t>4) Paste in the numeric responses from each partner as you receive them; and review / summarise all the text responses.</t>
  </si>
  <si>
    <t>Question 8</t>
  </si>
  <si>
    <t>Question 9</t>
  </si>
  <si>
    <t>3) Any cells in light blue (below) are for lead Grant Recipients only to answer.</t>
  </si>
  <si>
    <t>Question 10</t>
  </si>
  <si>
    <t>Question 11</t>
  </si>
  <si>
    <t>5) Once the data from all partners has been entered / automatically summarised, the ‘Summary Tab’ will show what data you need to enter into the GMS. For Qs 4 and 8 you will need to collate and summarise text responses.</t>
  </si>
  <si>
    <t>Question 12</t>
  </si>
  <si>
    <t>A1 Form</t>
  </si>
  <si>
    <t>Should you have any additional queries please contact your lead Grant recipient</t>
  </si>
  <si>
    <t>4) Please use the question specific guidance to the right of each question.</t>
  </si>
  <si>
    <t xml:space="preserve">Overall </t>
  </si>
  <si>
    <t xml:space="preserve"> </t>
  </si>
  <si>
    <t>6)Use the data in the 'Summary Tab' to complete the A1 form on the GMS</t>
  </si>
  <si>
    <t>If you need further assistance please contact the IFF Technical Assistance team at: shfw3_evaluationsupport@iffresearch.com</t>
  </si>
  <si>
    <t>Q</t>
  </si>
  <si>
    <t>Internal retrofit capacity</t>
  </si>
  <si>
    <t>Guidance</t>
  </si>
  <si>
    <t>Categorised by occupation type:</t>
  </si>
  <si>
    <t>Total</t>
  </si>
  <si>
    <r>
      <t xml:space="preserve">The following questions ask about how many people, in terms of Full-Time Equivalent (FTE) posts, are currently involved in retrofit activities as part of their role within your organisation. This includes any involvement in retrofit, whether strategic, operational, or administrative, and not just those working on Wave 3.
•	Please include all staff contributing to retrofit, even if retrofit is only part of their role.
•	Do not include people who are only discussing retrofit in meetings but are not actively contributing to delivery or planning.
</t>
    </r>
    <r>
      <rPr>
        <b/>
        <sz val="14"/>
        <color theme="1"/>
        <rFont val="Aptos Narrow"/>
        <family val="2"/>
        <scheme val="minor"/>
      </rPr>
      <t>What does FTE mean?</t>
    </r>
    <r>
      <rPr>
        <sz val="14"/>
        <color theme="1"/>
        <rFont val="Aptos Narrow"/>
        <family val="2"/>
        <scheme val="minor"/>
      </rPr>
      <t xml:space="preserve">
FTE stands for Full-Time Equivalent, a standardised way to measure staffing levels based on hours worked. For example:
• 1.0 FTE = one person working full-time (based on a 37-hour week in the UK)
• 0.5 FTE = one person working half-time (based on a 18.5-hour week in the UK)
• Two part-time staff working 18.5 hours each = 1.0 FTE combined
Please include all contract types (e.g. permanent, temporary, part-time, seconded staff).
</t>
    </r>
    <r>
      <rPr>
        <b/>
        <sz val="14"/>
        <color theme="1"/>
        <rFont val="Aptos Narrow"/>
        <family val="2"/>
        <scheme val="minor"/>
      </rPr>
      <t xml:space="preserve">Each partner organisation should complete their own response and send to the lead Grant Recipient to submit in aggregate. </t>
    </r>
    <r>
      <rPr>
        <sz val="14"/>
        <color theme="1"/>
        <rFont val="Aptos Narrow"/>
        <family val="2"/>
        <scheme val="minor"/>
      </rPr>
      <t xml:space="preserve">
</t>
    </r>
    <r>
      <rPr>
        <sz val="14"/>
        <color rgb="FFFF0000"/>
        <rFont val="Aptos Narrow"/>
        <family val="2"/>
        <scheme val="minor"/>
      </rPr>
      <t xml:space="preserve">
</t>
    </r>
    <r>
      <rPr>
        <sz val="14"/>
        <color theme="1"/>
        <rFont val="Aptos Narrow"/>
        <family val="2"/>
        <scheme val="minor"/>
      </rPr>
      <t>Example:
If your organisation has 100 FTEs working on retrofit in any capacity:
• 20 are senior officials
• 40 are public service professionals
• 10 are associate professionals
• 20 are skilled tradespeople
• 10 are unknown</t>
    </r>
  </si>
  <si>
    <r>
      <t xml:space="preserve">Of these FTE posts, how many are </t>
    </r>
    <r>
      <rPr>
        <b/>
        <sz val="11"/>
        <color theme="1"/>
        <rFont val="Aptos Narrow"/>
        <family val="2"/>
        <scheme val="minor"/>
      </rPr>
      <t>managers, directors or senior officials</t>
    </r>
    <r>
      <rPr>
        <sz val="11"/>
        <color theme="1"/>
        <rFont val="Aptos Narrow"/>
        <family val="2"/>
        <scheme val="minor"/>
      </rPr>
      <t>?</t>
    </r>
  </si>
  <si>
    <r>
      <t xml:space="preserve">Of these FTE posts, how many are </t>
    </r>
    <r>
      <rPr>
        <b/>
        <sz val="11"/>
        <color rgb="FF000000"/>
        <rFont val="Aptos Narrow"/>
        <family val="2"/>
        <scheme val="minor"/>
      </rPr>
      <t>business, public service, engineering and technology professionals</t>
    </r>
    <r>
      <rPr>
        <sz val="11"/>
        <color rgb="FF000000"/>
        <rFont val="Aptos Narrow"/>
        <family val="2"/>
        <scheme val="minor"/>
      </rPr>
      <t>?</t>
    </r>
  </si>
  <si>
    <r>
      <t xml:space="preserve">Of these FTE posts, how many are </t>
    </r>
    <r>
      <rPr>
        <b/>
        <sz val="11"/>
        <color rgb="FF000000"/>
        <rFont val="Aptos Narrow"/>
        <family val="2"/>
        <scheme val="minor"/>
      </rPr>
      <t>business, public service, engineering and technology associate professionals</t>
    </r>
    <r>
      <rPr>
        <sz val="11"/>
        <color rgb="FF000000"/>
        <rFont val="Aptos Narrow"/>
        <family val="2"/>
        <scheme val="minor"/>
      </rPr>
      <t>?</t>
    </r>
  </si>
  <si>
    <r>
      <t xml:space="preserve">Of these FTE posts, how many are in </t>
    </r>
    <r>
      <rPr>
        <b/>
        <sz val="11"/>
        <color theme="1"/>
        <rFont val="Aptos Narrow"/>
        <family val="2"/>
        <scheme val="minor"/>
      </rPr>
      <t>administrative, sales and customer service, or process, plant and machine operatives</t>
    </r>
    <r>
      <rPr>
        <sz val="11"/>
        <color theme="1"/>
        <rFont val="Aptos Narrow"/>
        <family val="2"/>
        <scheme val="minor"/>
      </rPr>
      <t>?</t>
    </r>
  </si>
  <si>
    <r>
      <t xml:space="preserve">Of these FTE posts, how many are from </t>
    </r>
    <r>
      <rPr>
        <b/>
        <sz val="11"/>
        <color theme="1"/>
        <rFont val="Aptos Narrow"/>
        <family val="2"/>
        <scheme val="minor"/>
      </rPr>
      <t>skilled trades occupations</t>
    </r>
    <r>
      <rPr>
        <sz val="11"/>
        <color theme="1"/>
        <rFont val="Aptos Narrow"/>
        <family val="2"/>
        <scheme val="minor"/>
      </rPr>
      <t>?</t>
    </r>
  </si>
  <si>
    <r>
      <t xml:space="preserve">Of these FTE posts, how many </t>
    </r>
    <r>
      <rPr>
        <b/>
        <sz val="11"/>
        <color theme="1"/>
        <rFont val="Aptos Narrow"/>
        <family val="2"/>
        <scheme val="minor"/>
      </rPr>
      <t>don't fit into the categories shown</t>
    </r>
    <r>
      <rPr>
        <sz val="11"/>
        <color theme="1"/>
        <rFont val="Aptos Narrow"/>
        <family val="2"/>
        <scheme val="minor"/>
      </rPr>
      <t>?</t>
    </r>
  </si>
  <si>
    <r>
      <t>Of these FTE posts, for how many is their role</t>
    </r>
    <r>
      <rPr>
        <b/>
        <sz val="11"/>
        <color theme="1"/>
        <rFont val="Aptos Narrow"/>
        <family val="2"/>
        <scheme val="minor"/>
      </rPr>
      <t xml:space="preserve"> not known</t>
    </r>
    <r>
      <rPr>
        <sz val="11"/>
        <color theme="1"/>
        <rFont val="Aptos Narrow"/>
        <family val="2"/>
        <scheme val="minor"/>
      </rPr>
      <t>?</t>
    </r>
  </si>
  <si>
    <t>E.g. Site manager, Retrofit project manager, Contracts manager</t>
  </si>
  <si>
    <t>E.g. Retrofit surveyor, Retrofit assessor, Architect, Retrofit designer</t>
  </si>
  <si>
    <t>E.g. Retrofit coordinator, Procurement</t>
  </si>
  <si>
    <t>E.g. Resident liaison, retrofit advisors, administrators…</t>
  </si>
  <si>
    <t>E.g. Construction, Installer</t>
  </si>
  <si>
    <t>Within your organisation, how many FTE posts work in retrofit-related roles? 
Please enter the number within each occupational category
Please check the total in column L matches your total number of FTE posts working in retrofit-related roles.</t>
  </si>
  <si>
    <t>Lead Grant Recipient</t>
  </si>
  <si>
    <t xml:space="preserve">Partner 1 </t>
  </si>
  <si>
    <t>Partner 2</t>
  </si>
  <si>
    <t>Partner 3</t>
  </si>
  <si>
    <t>Partner 4</t>
  </si>
  <si>
    <t>Partner 5</t>
  </si>
  <si>
    <t>Partner 6</t>
  </si>
  <si>
    <t>Partner 7</t>
  </si>
  <si>
    <t>Partner 8</t>
  </si>
  <si>
    <t>Partner 9</t>
  </si>
  <si>
    <t>Partner 10</t>
  </si>
  <si>
    <t>Partner 11</t>
  </si>
  <si>
    <t>Partner 12</t>
  </si>
  <si>
    <t>Partner 13</t>
  </si>
  <si>
    <t>Partner 14</t>
  </si>
  <si>
    <t>Partner 15</t>
  </si>
  <si>
    <t>Partner 16</t>
  </si>
  <si>
    <t>Partner 17</t>
  </si>
  <si>
    <t>Partner 18</t>
  </si>
  <si>
    <t>Partner 19</t>
  </si>
  <si>
    <t>Partner 20</t>
  </si>
  <si>
    <t>Partner 21</t>
  </si>
  <si>
    <t>Partner 22</t>
  </si>
  <si>
    <t>Partner 23</t>
  </si>
  <si>
    <t>Partner 24</t>
  </si>
  <si>
    <t>Partner 25</t>
  </si>
  <si>
    <t>Partner 26</t>
  </si>
  <si>
    <t>Partner 27</t>
  </si>
  <si>
    <t>Partner 28</t>
  </si>
  <si>
    <t>Partner 29</t>
  </si>
  <si>
    <t>Partner 30</t>
  </si>
  <si>
    <t>Please consider individuals who spend time on practical or project management tasks related to Wave 3 , which go beyond discussions in meetings.</t>
  </si>
  <si>
    <r>
      <rPr>
        <b/>
        <sz val="11"/>
        <color theme="1"/>
        <rFont val="Aptos Narrow"/>
        <family val="2"/>
        <scheme val="minor"/>
      </rPr>
      <t>Managers, directors or senior officials</t>
    </r>
    <r>
      <rPr>
        <sz val="11"/>
        <color theme="1"/>
        <rFont val="Aptos Narrow"/>
        <family val="2"/>
        <scheme val="minor"/>
      </rPr>
      <t>?</t>
    </r>
  </si>
  <si>
    <r>
      <rPr>
        <b/>
        <sz val="11"/>
        <color rgb="FF000000"/>
        <rFont val="Aptos Narrow"/>
        <family val="2"/>
        <scheme val="minor"/>
      </rPr>
      <t>Business, public service, engineering and technology professionals</t>
    </r>
    <r>
      <rPr>
        <sz val="11"/>
        <color rgb="FF000000"/>
        <rFont val="Aptos Narrow"/>
        <family val="2"/>
        <scheme val="minor"/>
      </rPr>
      <t>?</t>
    </r>
  </si>
  <si>
    <r>
      <rPr>
        <b/>
        <sz val="11"/>
        <color rgb="FF000000"/>
        <rFont val="Aptos Narrow"/>
        <family val="2"/>
        <scheme val="minor"/>
      </rPr>
      <t>Business, public service, engineering and technology associate professionals</t>
    </r>
    <r>
      <rPr>
        <sz val="11"/>
        <color rgb="FF000000"/>
        <rFont val="Aptos Narrow"/>
        <family val="2"/>
        <scheme val="minor"/>
      </rPr>
      <t>?</t>
    </r>
  </si>
  <si>
    <r>
      <rPr>
        <b/>
        <sz val="11"/>
        <color theme="1"/>
        <rFont val="Aptos Narrow"/>
        <family val="2"/>
        <scheme val="minor"/>
      </rPr>
      <t>Administrative, sales and customer service, or process, plant and machine operatives</t>
    </r>
    <r>
      <rPr>
        <sz val="11"/>
        <color theme="1"/>
        <rFont val="Aptos Narrow"/>
        <family val="2"/>
        <scheme val="minor"/>
      </rPr>
      <t>?</t>
    </r>
  </si>
  <si>
    <r>
      <rPr>
        <b/>
        <sz val="11"/>
        <color theme="1"/>
        <rFont val="Aptos Narrow"/>
        <family val="2"/>
        <scheme val="minor"/>
      </rPr>
      <t>Skilled trades occupations</t>
    </r>
    <r>
      <rPr>
        <sz val="11"/>
        <color theme="1"/>
        <rFont val="Aptos Narrow"/>
        <family val="2"/>
        <scheme val="minor"/>
      </rPr>
      <t>?</t>
    </r>
  </si>
  <si>
    <r>
      <rPr>
        <b/>
        <sz val="11"/>
        <color theme="1"/>
        <rFont val="Aptos Narrow"/>
        <family val="2"/>
        <scheme val="minor"/>
      </rPr>
      <t>Don't fit into the categories shown</t>
    </r>
    <r>
      <rPr>
        <sz val="11"/>
        <color theme="1"/>
        <rFont val="Aptos Narrow"/>
        <family val="2"/>
        <scheme val="minor"/>
      </rPr>
      <t>?</t>
    </r>
  </si>
  <si>
    <r>
      <t>Their role</t>
    </r>
    <r>
      <rPr>
        <b/>
        <sz val="11"/>
        <color theme="1"/>
        <rFont val="Aptos Narrow"/>
        <family val="2"/>
        <scheme val="minor"/>
      </rPr>
      <t xml:space="preserve"> not known</t>
    </r>
    <r>
      <rPr>
        <sz val="11"/>
        <color theme="1"/>
        <rFont val="Aptos Narrow"/>
        <family val="2"/>
        <scheme val="minor"/>
      </rPr>
      <t>?</t>
    </r>
  </si>
  <si>
    <t xml:space="preserve">For each occupation, please estimate what percentage have been directly involved in delivering your Wave 3 project so far. </t>
  </si>
  <si>
    <t xml:space="preserve">Of the retrofit-related FTE posts, how many have newly joined the organisation or moved internally from a role unrelated to retrofit during the Wave 3 project?
</t>
  </si>
  <si>
    <r>
      <t>“Newly joined posts” refers to moving into a role o</t>
    </r>
    <r>
      <rPr>
        <u/>
        <sz val="14"/>
        <color theme="1"/>
        <rFont val="Aptos Narrow"/>
        <family val="2"/>
        <scheme val="minor"/>
      </rPr>
      <t>n or after March 2025</t>
    </r>
    <r>
      <rPr>
        <sz val="14"/>
        <color theme="1"/>
        <rFont val="Aptos Narrow"/>
        <family val="2"/>
        <scheme val="minor"/>
      </rPr>
      <t xml:space="preserve">. </t>
    </r>
  </si>
  <si>
    <t>What are the nature of newly recruited roles, if any?</t>
  </si>
  <si>
    <t>Free text</t>
  </si>
  <si>
    <t>Categorised by apprenticeship type:</t>
  </si>
  <si>
    <r>
      <t xml:space="preserve">Please include the total number of people employed as apprentices on the Wave 3 project since its start, even those who have since left, or who were studying for a qualification not specific to retrofit. 
</t>
    </r>
    <r>
      <rPr>
        <b/>
        <sz val="14"/>
        <color rgb="FF000000"/>
        <rFont val="Aptos Narrow"/>
        <family val="2"/>
        <scheme val="minor"/>
      </rPr>
      <t xml:space="preserve">
Please do not include any apprentices within your retrofit supply chain, and do not include qualifications which are not apprenticeships.
</t>
    </r>
    <r>
      <rPr>
        <sz val="14"/>
        <color rgb="FF000000"/>
        <rFont val="Aptos Narrow"/>
        <family val="2"/>
        <scheme val="minor"/>
      </rPr>
      <t xml:space="preserve">
Please use the 'Don't know' field where you do not know the type of apprenticeship.</t>
    </r>
  </si>
  <si>
    <t>Construction or Installation (operatives)</t>
  </si>
  <si>
    <t>Site Management</t>
  </si>
  <si>
    <t>Engineering, Design or Assessments</t>
  </si>
  <si>
    <t>Other (e.g., Project Management or Administration)</t>
  </si>
  <si>
    <t>Don’t know</t>
  </si>
  <si>
    <t xml:space="preserve">How many apprentices have you employed within your own organisation as part of Wave 3 so far? </t>
  </si>
  <si>
    <t>Please provide any further detail or context you wish to support this information.</t>
  </si>
  <si>
    <t>Upskilling and training</t>
  </si>
  <si>
    <t>Categorised by course theme:</t>
  </si>
  <si>
    <t>Total number of accreditations</t>
  </si>
  <si>
    <t>Retrofit assessment or design</t>
  </si>
  <si>
    <t>Retrofit project management</t>
  </si>
  <si>
    <t>PAS 2035 / Trustmark</t>
  </si>
  <si>
    <t>Fitting Air Source or Ground Source Heat Pumps</t>
  </si>
  <si>
    <t>Fitting Solar PV or Solar Thermal</t>
  </si>
  <si>
    <t>Fitting insulation (e.g. EWI, IWI)</t>
  </si>
  <si>
    <t>Fitting another retrofit product (e.g. double or triple glazing)</t>
  </si>
  <si>
    <t>Another retrofit related accreditation</t>
  </si>
  <si>
    <r>
      <t>Within your organisation, how many staff members</t>
    </r>
    <r>
      <rPr>
        <b/>
        <u/>
        <sz val="18"/>
        <color theme="1"/>
        <rFont val="Aptos Narrow"/>
        <family val="2"/>
        <scheme val="minor"/>
      </rPr>
      <t xml:space="preserve"> received </t>
    </r>
    <r>
      <rPr>
        <b/>
        <sz val="18"/>
        <color theme="1"/>
        <rFont val="Aptos Narrow"/>
        <family val="2"/>
        <scheme val="minor"/>
      </rPr>
      <t xml:space="preserve">retrofit-relevant accreditations during Wave 3? </t>
    </r>
  </si>
  <si>
    <r>
      <t xml:space="preserve">This page is about formalised training or accreditations received by you or your organisation’s staff in relation to Wave 3 retrofit delivery.
</t>
    </r>
    <r>
      <rPr>
        <b/>
        <sz val="14"/>
        <color theme="1"/>
        <rFont val="Aptos Narrow"/>
        <family val="2"/>
        <scheme val="minor"/>
      </rPr>
      <t>Please include:</t>
    </r>
    <r>
      <rPr>
        <sz val="14"/>
        <color theme="1"/>
        <rFont val="Aptos Narrow"/>
        <family val="2"/>
        <scheme val="minor"/>
      </rPr>
      <t xml:space="preserve">
•	Training or accreditations completed during Wave 3, even if partly for other roles.
•	Training completed in preparation for Wave 3 (before delivery began).
•	Training funded or provided by another organisation for your staff.
</t>
    </r>
    <r>
      <rPr>
        <b/>
        <sz val="14"/>
        <color theme="1"/>
        <rFont val="Aptos Narrow"/>
        <family val="2"/>
        <scheme val="minor"/>
      </rPr>
      <t xml:space="preserve">Please </t>
    </r>
    <r>
      <rPr>
        <b/>
        <u/>
        <sz val="14"/>
        <color theme="1"/>
        <rFont val="Aptos Narrow"/>
        <family val="2"/>
        <scheme val="minor"/>
      </rPr>
      <t>do not include</t>
    </r>
    <r>
      <rPr>
        <b/>
        <sz val="14"/>
        <color theme="1"/>
        <rFont val="Aptos Narrow"/>
        <family val="2"/>
        <scheme val="minor"/>
      </rPr>
      <t>:</t>
    </r>
    <r>
      <rPr>
        <sz val="14"/>
        <color theme="1"/>
        <rFont val="Aptos Narrow"/>
        <family val="2"/>
        <scheme val="minor"/>
      </rPr>
      <t xml:space="preserve">
•	Training or accreditations staff completed before joining your organisation.
•	Training your organisation provided to staff from other organisations
</t>
    </r>
  </si>
  <si>
    <t>Total number of training courses</t>
  </si>
  <si>
    <r>
      <t>Within your organisation, how many staff members</t>
    </r>
    <r>
      <rPr>
        <b/>
        <u/>
        <sz val="18"/>
        <color theme="1"/>
        <rFont val="Aptos Narrow"/>
        <family val="2"/>
        <scheme val="minor"/>
      </rPr>
      <t xml:space="preserve"> attended retrofit-relevant training courses</t>
    </r>
    <r>
      <rPr>
        <b/>
        <sz val="18"/>
        <color theme="1"/>
        <rFont val="Aptos Narrow"/>
        <family val="2"/>
        <scheme val="minor"/>
      </rPr>
      <t xml:space="preserve"> during Wave 3? </t>
    </r>
  </si>
  <si>
    <r>
      <t xml:space="preserve">This page is about formalised training or accreditations received by you or your organisation’s staff in relation to Wave 3 retrofit delivery.
</t>
    </r>
    <r>
      <rPr>
        <b/>
        <sz val="14"/>
        <color theme="1"/>
        <rFont val="Aptos Narrow"/>
        <family val="2"/>
        <scheme val="minor"/>
      </rPr>
      <t>Please include:</t>
    </r>
    <r>
      <rPr>
        <sz val="14"/>
        <color theme="1"/>
        <rFont val="Aptos Narrow"/>
        <family val="2"/>
        <scheme val="minor"/>
      </rPr>
      <t xml:space="preserve">
•	Training or accreditations completed during Wave 3, even if partly for other roles.
•	Training completed in preparation for Wave 3 (before delivery began).
•	Training funded or provided by another organisation for your staff.
</t>
    </r>
    <r>
      <rPr>
        <b/>
        <sz val="14"/>
        <color theme="1"/>
        <rFont val="Aptos Narrow"/>
        <family val="2"/>
        <scheme val="minor"/>
      </rPr>
      <t xml:space="preserve">Please </t>
    </r>
    <r>
      <rPr>
        <b/>
        <u/>
        <sz val="14"/>
        <color theme="1"/>
        <rFont val="Aptos Narrow"/>
        <family val="2"/>
        <scheme val="minor"/>
      </rPr>
      <t>do not include:</t>
    </r>
    <r>
      <rPr>
        <sz val="14"/>
        <color theme="1"/>
        <rFont val="Aptos Narrow"/>
        <family val="2"/>
        <scheme val="minor"/>
      </rPr>
      <t xml:space="preserve">
•	Training or accreditations staff completed before joining your organisation.
•	Training your organisation provided to staff from other organisations
</t>
    </r>
  </si>
  <si>
    <t>To be filled out by Lead Grant Recipients ONLY</t>
  </si>
  <si>
    <t>For each of the following retrofit-related roles in your Wave 3 project, please select your organisation’s main delivery model from the drop-down list.
Please answer on behalf of your own organisation only.</t>
  </si>
  <si>
    <t>Construction</t>
  </si>
  <si>
    <t>Installation</t>
  </si>
  <si>
    <t xml:space="preserve">Retrofit management </t>
  </si>
  <si>
    <t>Retrofit design</t>
  </si>
  <si>
    <t>By  main delivery model, we mean the one used for the majority of your delivery of Wave 3.</t>
  </si>
  <si>
    <t>Site manager</t>
  </si>
  <si>
    <t>Installer</t>
  </si>
  <si>
    <t>Retrofit
 project manager</t>
  </si>
  <si>
    <t>Retrofit 
surveyor</t>
  </si>
  <si>
    <t>Retrofit 
assessor</t>
  </si>
  <si>
    <t>Retrofit 
coordinator</t>
  </si>
  <si>
    <t>Resident liaison</t>
  </si>
  <si>
    <t>Procurement</t>
  </si>
  <si>
    <t>Architect</t>
  </si>
  <si>
    <t>Retrofit designer</t>
  </si>
  <si>
    <t>If you answered 'Other' to any of the above, please provide details.</t>
  </si>
  <si>
    <r>
      <t xml:space="preserve">Have you shared any resources or products with less experienced social housing providers, to support them to develop their retrofit capabilities during Wave 3? 
</t>
    </r>
    <r>
      <rPr>
        <sz val="18"/>
        <color rgb="FF000000"/>
        <rFont val="Aptos Narrow"/>
        <family val="2"/>
        <scheme val="minor"/>
      </rPr>
      <t>This could include consortium members</t>
    </r>
    <r>
      <rPr>
        <b/>
        <sz val="18"/>
        <color rgb="FF000000"/>
        <rFont val="Aptos Narrow"/>
        <family val="2"/>
        <scheme val="minor"/>
      </rPr>
      <t xml:space="preserve">
Please answer on behalf of your own organisation only.</t>
    </r>
  </si>
  <si>
    <t>If Yes, please provide details of the resources shared, and the number of organisations shared with:</t>
  </si>
  <si>
    <r>
      <t xml:space="preserve">The following questions are about how your organisation has helped build skills and capacity in the wider retrofit sector during Wave 3.
For example, this may include:
•	Less experienced social housing providers
•	Supply chain organisations
Please include any other details that you feel are relevant
Sharing any resources or products or supporting organisations could inlcude contractors or other social housing providers, in or outside of a consortium. 
</t>
    </r>
    <r>
      <rPr>
        <b/>
        <sz val="14"/>
        <rFont val="Aptos Narrow"/>
        <family val="2"/>
        <scheme val="minor"/>
      </rPr>
      <t>If your answer to any these questions is 'none', please list 0.</t>
    </r>
  </si>
  <si>
    <r>
      <t xml:space="preserve">How many (if any) organisations have you supported to receive relevant retrofit accreditations during Wave 3? 
</t>
    </r>
    <r>
      <rPr>
        <sz val="18"/>
        <color rgb="FF000000"/>
        <rFont val="Aptos Narrow"/>
        <family val="2"/>
        <scheme val="minor"/>
      </rPr>
      <t xml:space="preserve">This could include contractors or other social housing providers, in or outside of a consortium. </t>
    </r>
    <r>
      <rPr>
        <b/>
        <sz val="18"/>
        <color rgb="FF000000"/>
        <rFont val="Aptos Narrow"/>
        <family val="2"/>
        <scheme val="minor"/>
      </rPr>
      <t xml:space="preserve">
Please answer</t>
    </r>
    <r>
      <rPr>
        <b/>
        <u/>
        <sz val="18"/>
        <color rgb="FF000000"/>
        <rFont val="Aptos Narrow"/>
        <family val="2"/>
        <scheme val="minor"/>
      </rPr>
      <t xml:space="preserve"> numerically and on behalf of your own organisation only</t>
    </r>
    <r>
      <rPr>
        <b/>
        <sz val="18"/>
        <color rgb="FF000000"/>
        <rFont val="Aptos Narrow"/>
        <family val="2"/>
        <scheme val="minor"/>
      </rPr>
      <t>.</t>
    </r>
  </si>
  <si>
    <t>Please provide any further relevant details:</t>
  </si>
  <si>
    <t xml:space="preserve">Your summarised responses from each tab for entering into the GMS </t>
  </si>
  <si>
    <r>
      <t xml:space="preserve">how many are </t>
    </r>
    <r>
      <rPr>
        <b/>
        <sz val="11"/>
        <color theme="1"/>
        <rFont val="Aptos Narrow"/>
        <family val="2"/>
        <scheme val="minor"/>
      </rPr>
      <t>managers, directors or senior officials</t>
    </r>
    <r>
      <rPr>
        <sz val="11"/>
        <color theme="1"/>
        <rFont val="Aptos Narrow"/>
        <family val="2"/>
        <scheme val="minor"/>
      </rPr>
      <t>?</t>
    </r>
  </si>
  <si>
    <r>
      <t xml:space="preserve">how many are </t>
    </r>
    <r>
      <rPr>
        <b/>
        <sz val="11"/>
        <color rgb="FF000000"/>
        <rFont val="Aptos Narrow"/>
        <family val="2"/>
        <scheme val="minor"/>
      </rPr>
      <t>business, public service, engineering and technology professionals</t>
    </r>
    <r>
      <rPr>
        <sz val="11"/>
        <color rgb="FF000000"/>
        <rFont val="Aptos Narrow"/>
        <family val="2"/>
        <scheme val="minor"/>
      </rPr>
      <t>?</t>
    </r>
  </si>
  <si>
    <r>
      <t xml:space="preserve">how many are </t>
    </r>
    <r>
      <rPr>
        <b/>
        <sz val="11"/>
        <color rgb="FF000000"/>
        <rFont val="Aptos Narrow"/>
        <family val="2"/>
        <scheme val="minor"/>
      </rPr>
      <t>business, public service, engineering and technology associate professionals</t>
    </r>
    <r>
      <rPr>
        <sz val="11"/>
        <color rgb="FF000000"/>
        <rFont val="Aptos Narrow"/>
        <family val="2"/>
        <scheme val="minor"/>
      </rPr>
      <t>?</t>
    </r>
  </si>
  <si>
    <r>
      <t xml:space="preserve">how many are in </t>
    </r>
    <r>
      <rPr>
        <b/>
        <sz val="11"/>
        <color theme="1"/>
        <rFont val="Aptos Narrow"/>
        <family val="2"/>
        <scheme val="minor"/>
      </rPr>
      <t>administrative, sales and customer service, or process, plant and machine operatives</t>
    </r>
    <r>
      <rPr>
        <sz val="11"/>
        <color theme="1"/>
        <rFont val="Aptos Narrow"/>
        <family val="2"/>
        <scheme val="minor"/>
      </rPr>
      <t>?</t>
    </r>
  </si>
  <si>
    <r>
      <t xml:space="preserve">how many are from </t>
    </r>
    <r>
      <rPr>
        <b/>
        <sz val="11"/>
        <color theme="1"/>
        <rFont val="Aptos Narrow"/>
        <family val="2"/>
        <scheme val="minor"/>
      </rPr>
      <t>skilled trades occupations</t>
    </r>
    <r>
      <rPr>
        <sz val="11"/>
        <color theme="1"/>
        <rFont val="Aptos Narrow"/>
        <family val="2"/>
        <scheme val="minor"/>
      </rPr>
      <t>?</t>
    </r>
  </si>
  <si>
    <r>
      <t xml:space="preserve">how many </t>
    </r>
    <r>
      <rPr>
        <b/>
        <sz val="11"/>
        <color theme="1"/>
        <rFont val="Aptos Narrow"/>
        <family val="2"/>
        <scheme val="minor"/>
      </rPr>
      <t>don't fit into the categories shown</t>
    </r>
    <r>
      <rPr>
        <sz val="11"/>
        <color theme="1"/>
        <rFont val="Aptos Narrow"/>
        <family val="2"/>
        <scheme val="minor"/>
      </rPr>
      <t>?</t>
    </r>
  </si>
  <si>
    <r>
      <t>for how many is their role</t>
    </r>
    <r>
      <rPr>
        <b/>
        <sz val="11"/>
        <color theme="1"/>
        <rFont val="Aptos Narrow"/>
        <family val="2"/>
        <scheme val="minor"/>
      </rPr>
      <t xml:space="preserve"> not known</t>
    </r>
    <r>
      <rPr>
        <sz val="11"/>
        <color theme="1"/>
        <rFont val="Aptos Narrow"/>
        <family val="2"/>
        <scheme val="minor"/>
      </rPr>
      <t>?</t>
    </r>
  </si>
  <si>
    <t xml:space="preserve">Within your organisation or consortium, how many FTE posts work in retrofit-related roles? </t>
  </si>
  <si>
    <t>Of the retrofit-related FTE posts, how many have newly joined the organisation or consortium, or moved internally from a role unrelated to retrofit during the Wave 3 project?</t>
  </si>
  <si>
    <t>Please review all text responses across the consortium and enter your own summary here</t>
  </si>
  <si>
    <t>For each of the following retrofit-related roles in your Wave 3 project, please select your organisation’s main delivery model from the drop-down list.</t>
  </si>
  <si>
    <t xml:space="preserve">How many apprentices have you employed within your own organisation or consortium as part of Wave 3 so far? </t>
  </si>
  <si>
    <t>Please provide any further detail or context you wish to support this information provided in question 7 above.</t>
  </si>
  <si>
    <r>
      <t xml:space="preserve">How many staff members </t>
    </r>
    <r>
      <rPr>
        <b/>
        <u/>
        <sz val="18"/>
        <color theme="1"/>
        <rFont val="Aptos Narrow"/>
        <family val="2"/>
        <scheme val="minor"/>
      </rPr>
      <t>received</t>
    </r>
    <r>
      <rPr>
        <b/>
        <sz val="18"/>
        <color theme="1"/>
        <rFont val="Aptos Narrow"/>
        <family val="2"/>
        <scheme val="minor"/>
      </rPr>
      <t xml:space="preserve"> retrofit-relevant accreditations during Wave 3? </t>
    </r>
  </si>
  <si>
    <r>
      <t xml:space="preserve">How many staff members </t>
    </r>
    <r>
      <rPr>
        <b/>
        <u/>
        <sz val="18"/>
        <color theme="1"/>
        <rFont val="Aptos Narrow"/>
        <family val="2"/>
        <scheme val="minor"/>
      </rPr>
      <t>attended</t>
    </r>
    <r>
      <rPr>
        <b/>
        <sz val="18"/>
        <color theme="1"/>
        <rFont val="Aptos Narrow"/>
        <family val="2"/>
        <scheme val="minor"/>
      </rPr>
      <t xml:space="preserve"> retrofit-relevant training courses during Wave 3? </t>
    </r>
  </si>
  <si>
    <t xml:space="preserve">Have you shared any resources or products with less experienced social housing providers, to support them to develop their retrofit capabilities during Wave 3? </t>
  </si>
  <si>
    <t xml:space="preserve">How many (if any) organisations have you supported to receive relevant retrofit accreditations during Wave 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</si>
</sst>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Aptos Narrow"/>
      <family val="2"/>
      <scheme val="minor"/>
    </font>
    <font>
      <sz val="12"/>
      <color theme="1"/>
      <name val="Aptos Narrow"/>
      <family val="2"/>
      <scheme val="minor"/>
    </font>
    <font>
      <b/>
      <sz val="11"/>
      <color theme="1"/>
      <name val="Aptos Narrow"/>
      <family val="2"/>
      <scheme val="minor"/>
    </font>
    <font>
      <sz val="8"/>
      <name val="Aptos Narrow"/>
      <family val="2"/>
      <scheme val="minor"/>
    </font>
    <font>
      <sz val="11"/>
      <name val="Aptos Narrow"/>
      <family val="2"/>
      <scheme val="minor"/>
    </font>
    <font>
      <sz val="11"/>
      <color rgb="FF000000"/>
      <name val="Aptos Narrow"/>
      <family val="2"/>
      <scheme val="minor"/>
    </font>
    <font>
      <b/>
      <sz val="11"/>
      <color rgb="FF000000"/>
      <name val="Aptos Narrow"/>
      <family val="2"/>
      <scheme val="minor"/>
    </font>
    <font>
      <b/>
      <sz val="11"/>
      <name val="Aptos Narrow"/>
      <family val="2"/>
      <scheme val="minor"/>
    </font>
    <font>
      <b/>
      <sz val="14"/>
      <color rgb="FF000000"/>
      <name val="Aptos Narrow"/>
      <family val="2"/>
      <scheme val="minor"/>
    </font>
    <font>
      <b/>
      <sz val="14"/>
      <color theme="0"/>
      <name val="Aptos Narrow"/>
      <family val="2"/>
      <scheme val="minor"/>
    </font>
    <font>
      <b/>
      <u/>
      <sz val="18"/>
      <color theme="0"/>
      <name val="Aptos Narrow"/>
      <family val="2"/>
      <scheme val="minor"/>
    </font>
    <font>
      <sz val="14"/>
      <color theme="0"/>
      <name val="Aptos Narrow"/>
      <family val="2"/>
      <scheme val="minor"/>
    </font>
    <font>
      <b/>
      <u/>
      <sz val="18"/>
      <color theme="1"/>
      <name val="Aptos Narrow"/>
      <family val="2"/>
      <scheme val="minor"/>
    </font>
    <font>
      <b/>
      <sz val="18"/>
      <color theme="0"/>
      <name val="Aptos Narrow"/>
      <family val="2"/>
      <scheme val="minor"/>
    </font>
    <font>
      <b/>
      <sz val="14"/>
      <name val="Aptos Narrow"/>
      <family val="2"/>
      <scheme val="minor"/>
    </font>
    <font>
      <b/>
      <sz val="14"/>
      <color theme="1"/>
      <name val="Aptos Narrow"/>
      <family val="2"/>
      <scheme val="minor"/>
    </font>
    <font>
      <b/>
      <u/>
      <sz val="14"/>
      <color theme="1"/>
      <name val="Aptos Narrow"/>
      <family val="2"/>
      <scheme val="minor"/>
    </font>
    <font>
      <sz val="14"/>
      <color theme="1"/>
      <name val="Aptos Narrow"/>
      <family val="2"/>
      <scheme val="minor"/>
    </font>
    <font>
      <b/>
      <sz val="12"/>
      <color rgb="FFFF0000"/>
      <name val="Aptos Narrow"/>
      <family val="2"/>
      <scheme val="minor"/>
    </font>
    <font>
      <b/>
      <sz val="16"/>
      <color theme="1"/>
      <name val="Aptos Narrow"/>
      <family val="2"/>
      <scheme val="minor"/>
    </font>
    <font>
      <b/>
      <sz val="18"/>
      <color rgb="FF000000"/>
      <name val="Aptos Narrow"/>
      <family val="2"/>
      <scheme val="minor"/>
    </font>
    <font>
      <b/>
      <sz val="18"/>
      <color theme="1"/>
      <name val="Aptos Narrow"/>
      <family val="2"/>
      <scheme val="minor"/>
    </font>
    <font>
      <sz val="14"/>
      <name val="Aptos Narrow"/>
      <family val="2"/>
      <scheme val="minor"/>
    </font>
    <font>
      <b/>
      <sz val="16"/>
      <color theme="0"/>
      <name val="Aptos Narrow"/>
      <family val="2"/>
      <scheme val="minor"/>
    </font>
    <font>
      <sz val="14"/>
      <color rgb="FFFF0000"/>
      <name val="Aptos Narrow"/>
      <family val="2"/>
      <scheme val="minor"/>
    </font>
    <font>
      <sz val="14"/>
      <color rgb="FF000000"/>
      <name val="Aptos Narrow"/>
      <family val="2"/>
      <scheme val="minor"/>
    </font>
    <font>
      <u/>
      <sz val="14"/>
      <color theme="1"/>
      <name val="Aptos Narrow"/>
      <family val="2"/>
      <scheme val="minor"/>
    </font>
    <font>
      <sz val="18"/>
      <color rgb="FF000000"/>
      <name val="Aptos Narrow"/>
      <family val="2"/>
      <scheme val="minor"/>
    </font>
    <font>
      <b/>
      <u/>
      <sz val="18"/>
      <color rgb="FF000000"/>
      <name val="Aptos Narrow"/>
      <family val="2"/>
      <scheme val="minor"/>
    </font>
    <font>
      <sz val="11"/>
      <color theme="1"/>
      <name val="Aptos Narrow"/>
      <family val="2"/>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05547"/>
        <bgColor indexed="64"/>
      </patternFill>
    </fill>
    <fill>
      <patternFill patternType="solid">
        <fgColor theme="9" tint="0.59999389629810485"/>
        <bgColor indexed="64"/>
      </patternFill>
    </fill>
    <fill>
      <patternFill patternType="solid">
        <fgColor rgb="FFB5E6A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1" fillId="0" borderId="0"/>
    <xf numFmtId="9" fontId="29" fillId="0" borderId="0" applyFont="0" applyFill="0" applyBorder="0" applyAlignment="0" applyProtection="0"/>
  </cellStyleXfs>
  <cellXfs count="273">
    <xf numFmtId="0" fontId="0" fillId="0" borderId="0" xfId="0"/>
    <xf numFmtId="0" fontId="2" fillId="0" borderId="0" xfId="0" applyFont="1"/>
    <xf numFmtId="0" fontId="4" fillId="0" borderId="0" xfId="0" applyFont="1" applyAlignment="1">
      <alignment horizontal="left" vertical="center"/>
    </xf>
    <xf numFmtId="49" fontId="0" fillId="0" borderId="0" xfId="0" applyNumberFormat="1"/>
    <xf numFmtId="0" fontId="0" fillId="2" borderId="0" xfId="0" applyFill="1"/>
    <xf numFmtId="0" fontId="6" fillId="0" borderId="7" xfId="0" applyFont="1" applyBorder="1" applyAlignment="1" applyProtection="1">
      <alignment horizontal="left" vertical="center" wrapText="1"/>
      <protection locked="0"/>
    </xf>
    <xf numFmtId="0" fontId="17" fillId="2" borderId="0" xfId="0" applyFont="1" applyFill="1"/>
    <xf numFmtId="0" fontId="9" fillId="5" borderId="27" xfId="0" applyFont="1" applyFill="1" applyBorder="1" applyAlignment="1">
      <alignment horizontal="center" vertical="center"/>
    </xf>
    <xf numFmtId="0" fontId="9" fillId="5" borderId="20" xfId="0" applyFont="1" applyFill="1" applyBorder="1" applyAlignment="1">
      <alignment horizontal="center" vertical="center"/>
    </xf>
    <xf numFmtId="0" fontId="8" fillId="6" borderId="21" xfId="0" applyFont="1" applyFill="1" applyBorder="1" applyAlignment="1">
      <alignment horizontal="center" vertical="center" wrapText="1"/>
    </xf>
    <xf numFmtId="0" fontId="9" fillId="5" borderId="16" xfId="0" applyFont="1" applyFill="1" applyBorder="1" applyAlignment="1">
      <alignment horizontal="center" vertical="center"/>
    </xf>
    <xf numFmtId="0" fontId="6" fillId="0" borderId="38" xfId="0" applyFont="1" applyBorder="1" applyAlignment="1" applyProtection="1">
      <alignment horizontal="left" vertical="center" wrapText="1"/>
      <protection locked="0"/>
    </xf>
    <xf numFmtId="0" fontId="16" fillId="4" borderId="13" xfId="0" applyFont="1" applyFill="1" applyBorder="1" applyAlignment="1">
      <alignment horizontal="center" vertical="center"/>
    </xf>
    <xf numFmtId="0" fontId="12" fillId="4" borderId="40" xfId="0" applyFont="1" applyFill="1" applyBorder="1" applyAlignment="1">
      <alignment horizontal="center" vertical="center"/>
    </xf>
    <xf numFmtId="0" fontId="8" fillId="4" borderId="42" xfId="0" applyFont="1" applyFill="1" applyBorder="1" applyAlignment="1">
      <alignment horizontal="center" vertical="center" wrapText="1"/>
    </xf>
    <xf numFmtId="0" fontId="0" fillId="5" borderId="16" xfId="0" applyFill="1" applyBorder="1"/>
    <xf numFmtId="0" fontId="4" fillId="0" borderId="17" xfId="0" applyFont="1" applyBorder="1" applyAlignment="1">
      <alignment horizontal="center"/>
    </xf>
    <xf numFmtId="0" fontId="0" fillId="2" borderId="19" xfId="0" applyFill="1" applyBorder="1" applyAlignment="1">
      <alignment vertical="center"/>
    </xf>
    <xf numFmtId="0" fontId="0" fillId="2" borderId="19" xfId="0" applyFill="1" applyBorder="1"/>
    <xf numFmtId="0" fontId="0" fillId="5" borderId="23" xfId="0" applyFill="1" applyBorder="1"/>
    <xf numFmtId="0" fontId="0" fillId="2" borderId="19" xfId="0" applyFill="1" applyBorder="1" applyAlignment="1">
      <alignment horizontal="left" vertical="top" wrapText="1"/>
    </xf>
    <xf numFmtId="0" fontId="6" fillId="0" borderId="28" xfId="0" applyFont="1" applyBorder="1" applyAlignment="1" applyProtection="1">
      <alignment horizontal="left" vertical="center" wrapText="1"/>
      <protection locked="0"/>
    </xf>
    <xf numFmtId="0" fontId="0" fillId="3" borderId="1" xfId="0" applyFill="1" applyBorder="1" applyAlignment="1" applyProtection="1">
      <alignment horizontal="center" vertical="center"/>
      <protection locked="0"/>
    </xf>
    <xf numFmtId="0" fontId="0" fillId="2" borderId="0" xfId="0" applyFill="1" applyAlignment="1">
      <alignment horizontal="left" vertical="top" wrapText="1"/>
    </xf>
    <xf numFmtId="0" fontId="9" fillId="5" borderId="23" xfId="0" applyFont="1" applyFill="1" applyBorder="1" applyAlignment="1">
      <alignment horizontal="center" vertical="center"/>
    </xf>
    <xf numFmtId="0" fontId="0" fillId="2" borderId="0" xfId="0" applyFill="1" applyAlignment="1">
      <alignment vertical="top" wrapText="1"/>
    </xf>
    <xf numFmtId="0" fontId="0" fillId="2" borderId="19" xfId="0" applyFill="1" applyBorder="1" applyAlignment="1">
      <alignment vertical="top" wrapText="1"/>
    </xf>
    <xf numFmtId="0" fontId="0" fillId="8" borderId="28" xfId="0" applyFill="1" applyBorder="1" applyAlignment="1" applyProtection="1">
      <alignment horizontal="center" vertical="center"/>
      <protection locked="0"/>
    </xf>
    <xf numFmtId="0" fontId="5" fillId="0" borderId="1" xfId="0" applyFont="1" applyBorder="1" applyAlignment="1" applyProtection="1">
      <alignment horizontal="left" vertical="center" wrapText="1"/>
      <protection locked="0"/>
    </xf>
    <xf numFmtId="0" fontId="0" fillId="4" borderId="24" xfId="0" applyFill="1" applyBorder="1" applyAlignment="1">
      <alignment horizontal="center" vertical="center"/>
    </xf>
    <xf numFmtId="0" fontId="0" fillId="4" borderId="30" xfId="0" applyFill="1" applyBorder="1" applyAlignment="1">
      <alignment horizontal="center" vertical="center"/>
    </xf>
    <xf numFmtId="0" fontId="5" fillId="0" borderId="12" xfId="0" applyFont="1" applyBorder="1" applyAlignment="1" applyProtection="1">
      <alignment horizontal="left" vertical="center" wrapText="1"/>
      <protection locked="0"/>
    </xf>
    <xf numFmtId="0" fontId="0" fillId="8" borderId="1" xfId="0" applyFill="1" applyBorder="1" applyAlignment="1" applyProtection="1">
      <alignment horizontal="center" vertical="center" wrapText="1"/>
      <protection locked="0"/>
    </xf>
    <xf numFmtId="0" fontId="0" fillId="8" borderId="10"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6" fillId="4" borderId="35" xfId="0" applyFont="1" applyFill="1" applyBorder="1" applyAlignment="1">
      <alignment horizontal="left" vertical="center" wrapText="1"/>
    </xf>
    <xf numFmtId="0" fontId="0" fillId="3" borderId="10" xfId="0" applyFill="1" applyBorder="1" applyAlignment="1" applyProtection="1">
      <alignment horizontal="center" vertical="center"/>
      <protection locked="0"/>
    </xf>
    <xf numFmtId="0" fontId="0" fillId="4" borderId="43" xfId="0" applyFill="1" applyBorder="1"/>
    <xf numFmtId="0" fontId="0" fillId="8" borderId="28" xfId="0" applyFill="1" applyBorder="1" applyAlignment="1" applyProtection="1">
      <alignment horizontal="left" vertical="center"/>
      <protection locked="0"/>
    </xf>
    <xf numFmtId="0" fontId="0" fillId="3" borderId="1" xfId="0" applyFill="1" applyBorder="1" applyAlignment="1" applyProtection="1">
      <alignment horizontal="left" vertical="center"/>
      <protection locked="0"/>
    </xf>
    <xf numFmtId="0" fontId="15" fillId="2" borderId="0" xfId="0" applyFont="1" applyFill="1"/>
    <xf numFmtId="0" fontId="0" fillId="2" borderId="0" xfId="0" applyFill="1" applyAlignment="1">
      <alignment wrapText="1"/>
    </xf>
    <xf numFmtId="0" fontId="9" fillId="5" borderId="13" xfId="0" applyFont="1" applyFill="1" applyBorder="1" applyAlignment="1">
      <alignment horizontal="center" vertical="center"/>
    </xf>
    <xf numFmtId="0" fontId="10" fillId="2" borderId="0" xfId="0" applyFont="1" applyFill="1" applyAlignment="1">
      <alignment horizontal="center" vertical="center"/>
    </xf>
    <xf numFmtId="0" fontId="8" fillId="6" borderId="17" xfId="0" applyFont="1" applyFill="1" applyBorder="1" applyAlignment="1">
      <alignment horizontal="center" vertical="center" wrapText="1"/>
    </xf>
    <xf numFmtId="0" fontId="8" fillId="2" borderId="0" xfId="0" applyFont="1" applyFill="1" applyAlignment="1">
      <alignment horizontal="center" vertical="center" wrapText="1"/>
    </xf>
    <xf numFmtId="0" fontId="16" fillId="4" borderId="48" xfId="0" applyFont="1" applyFill="1" applyBorder="1" applyAlignment="1">
      <alignment horizontal="center" vertical="center"/>
    </xf>
    <xf numFmtId="0" fontId="12" fillId="4" borderId="5" xfId="0" applyFont="1" applyFill="1" applyBorder="1" applyAlignment="1">
      <alignment horizontal="center" vertical="center"/>
    </xf>
    <xf numFmtId="0" fontId="0" fillId="5" borderId="16" xfId="0" applyFill="1" applyBorder="1" applyAlignment="1">
      <alignment vertical="center"/>
    </xf>
    <xf numFmtId="0" fontId="9" fillId="4" borderId="16" xfId="0" applyFont="1" applyFill="1" applyBorder="1" applyAlignment="1">
      <alignment vertical="center" wrapText="1"/>
    </xf>
    <xf numFmtId="0" fontId="7" fillId="4" borderId="9" xfId="0" applyFont="1" applyFill="1" applyBorder="1" applyAlignment="1">
      <alignment vertical="center" wrapText="1"/>
    </xf>
    <xf numFmtId="0" fontId="0" fillId="0" borderId="1" xfId="0" applyBorder="1" applyAlignment="1">
      <alignment vertical="center" wrapText="1"/>
    </xf>
    <xf numFmtId="0" fontId="5" fillId="0" borderId="1" xfId="0" applyFont="1" applyBorder="1" applyAlignment="1">
      <alignment vertical="center" wrapText="1"/>
    </xf>
    <xf numFmtId="0" fontId="0" fillId="2" borderId="1" xfId="0" applyFill="1" applyBorder="1" applyAlignment="1">
      <alignment horizontal="center" vertical="center" wrapText="1"/>
    </xf>
    <xf numFmtId="0" fontId="0" fillId="2" borderId="0" xfId="0" applyFill="1" applyAlignment="1">
      <alignment vertical="center"/>
    </xf>
    <xf numFmtId="0" fontId="11" fillId="5" borderId="16" xfId="0" applyFont="1" applyFill="1" applyBorder="1"/>
    <xf numFmtId="0" fontId="0" fillId="2" borderId="3" xfId="0" applyFill="1" applyBorder="1" applyAlignment="1">
      <alignment horizontal="left" vertical="top" wrapText="1"/>
    </xf>
    <xf numFmtId="0" fontId="0" fillId="4" borderId="29" xfId="0" applyFill="1" applyBorder="1" applyAlignment="1">
      <alignment horizontal="center" vertical="center"/>
    </xf>
    <xf numFmtId="0" fontId="0" fillId="4" borderId="17" xfId="0" applyFill="1" applyBorder="1" applyAlignment="1">
      <alignment horizontal="center" vertical="center"/>
    </xf>
    <xf numFmtId="0" fontId="6" fillId="4" borderId="24" xfId="0" applyFont="1" applyFill="1" applyBorder="1" applyAlignment="1">
      <alignment horizontal="left" vertical="center" wrapText="1"/>
    </xf>
    <xf numFmtId="0" fontId="5" fillId="2" borderId="0" xfId="0" applyFont="1" applyFill="1" applyAlignment="1">
      <alignment horizontal="left" vertical="top" wrapText="1"/>
    </xf>
    <xf numFmtId="0" fontId="6" fillId="4" borderId="5" xfId="0" applyFont="1" applyFill="1" applyBorder="1" applyAlignment="1">
      <alignment horizontal="left" vertical="center" wrapText="1"/>
    </xf>
    <xf numFmtId="0" fontId="0" fillId="4" borderId="8" xfId="0" applyFill="1" applyBorder="1" applyAlignment="1">
      <alignment vertical="center"/>
    </xf>
    <xf numFmtId="0" fontId="0" fillId="4" borderId="0" xfId="0" applyFill="1" applyAlignment="1">
      <alignment vertical="center"/>
    </xf>
    <xf numFmtId="0" fontId="0" fillId="4" borderId="10" xfId="0" applyFill="1" applyBorder="1" applyAlignment="1">
      <alignment horizontal="center" vertical="center"/>
    </xf>
    <xf numFmtId="0" fontId="0" fillId="4" borderId="53" xfId="0" applyFill="1" applyBorder="1" applyAlignment="1">
      <alignment vertical="center"/>
    </xf>
    <xf numFmtId="0" fontId="0" fillId="4" borderId="6" xfId="0" applyFill="1" applyBorder="1" applyAlignment="1">
      <alignment vertical="center"/>
    </xf>
    <xf numFmtId="0" fontId="5" fillId="2" borderId="0" xfId="0" applyFont="1" applyFill="1" applyAlignment="1">
      <alignment horizontal="left" vertical="top"/>
    </xf>
    <xf numFmtId="0" fontId="8" fillId="4" borderId="16" xfId="0" applyFont="1" applyFill="1" applyBorder="1" applyAlignment="1">
      <alignment vertical="center" wrapText="1"/>
    </xf>
    <xf numFmtId="0" fontId="8" fillId="4" borderId="7" xfId="0" applyFont="1" applyFill="1" applyBorder="1" applyAlignment="1">
      <alignment vertical="center" wrapText="1"/>
    </xf>
    <xf numFmtId="0" fontId="0" fillId="0" borderId="1" xfId="0" applyBorder="1" applyAlignment="1">
      <alignment horizontal="center" vertical="center" wrapText="1"/>
    </xf>
    <xf numFmtId="0" fontId="0" fillId="0" borderId="10" xfId="0" applyBorder="1" applyAlignment="1">
      <alignment horizontal="center" vertical="center" wrapText="1"/>
    </xf>
    <xf numFmtId="0" fontId="0" fillId="4" borderId="8" xfId="0" applyFill="1" applyBorder="1"/>
    <xf numFmtId="0" fontId="0" fillId="4" borderId="53" xfId="0" applyFill="1" applyBorder="1" applyAlignment="1">
      <alignment horizontal="center" vertical="center"/>
    </xf>
    <xf numFmtId="0" fontId="18" fillId="2" borderId="39" xfId="0" applyFont="1" applyFill="1" applyBorder="1" applyAlignment="1">
      <alignment horizontal="right" vertical="center" wrapText="1"/>
    </xf>
    <xf numFmtId="0" fontId="0" fillId="4" borderId="24" xfId="0" applyFill="1" applyBorder="1" applyAlignment="1">
      <alignment horizontal="center" vertical="top"/>
    </xf>
    <xf numFmtId="0" fontId="0" fillId="4" borderId="25" xfId="0" applyFill="1" applyBorder="1" applyAlignment="1">
      <alignment horizontal="center" vertical="center"/>
    </xf>
    <xf numFmtId="0" fontId="0" fillId="4" borderId="53" xfId="0" applyFill="1" applyBorder="1"/>
    <xf numFmtId="0" fontId="20"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8" fillId="7" borderId="17" xfId="0" applyFont="1" applyFill="1" applyBorder="1" applyAlignment="1">
      <alignment horizontal="center" vertical="center" wrapText="1"/>
    </xf>
    <xf numFmtId="0" fontId="20" fillId="0" borderId="24" xfId="0" applyFont="1" applyBorder="1" applyAlignment="1">
      <alignment horizontal="left" vertical="center" wrapText="1"/>
    </xf>
    <xf numFmtId="0" fontId="0" fillId="2" borderId="0" xfId="0" applyFill="1" applyAlignment="1">
      <alignment horizontal="center" vertical="center"/>
    </xf>
    <xf numFmtId="0" fontId="9" fillId="5" borderId="13" xfId="0" applyFont="1" applyFill="1" applyBorder="1"/>
    <xf numFmtId="0" fontId="9" fillId="5" borderId="16" xfId="0" applyFont="1" applyFill="1" applyBorder="1"/>
    <xf numFmtId="0" fontId="10" fillId="4" borderId="0" xfId="0" applyFont="1" applyFill="1" applyAlignment="1">
      <alignment horizontal="center" vertical="center"/>
    </xf>
    <xf numFmtId="0" fontId="10" fillId="4" borderId="0" xfId="0" applyFont="1" applyFill="1" applyAlignment="1">
      <alignment horizontal="center"/>
    </xf>
    <xf numFmtId="0" fontId="10" fillId="4" borderId="19" xfId="0" applyFont="1" applyFill="1" applyBorder="1" applyAlignment="1">
      <alignment horizontal="center"/>
    </xf>
    <xf numFmtId="0" fontId="15" fillId="4" borderId="0" xfId="0" applyFont="1" applyFill="1" applyAlignment="1">
      <alignment horizontal="center" vertical="center" wrapText="1"/>
    </xf>
    <xf numFmtId="0" fontId="0" fillId="4" borderId="0" xfId="0" applyFill="1" applyAlignment="1">
      <alignment wrapText="1"/>
    </xf>
    <xf numFmtId="0" fontId="0" fillId="4" borderId="19" xfId="0" applyFill="1" applyBorder="1" applyAlignment="1">
      <alignment wrapText="1"/>
    </xf>
    <xf numFmtId="0" fontId="0" fillId="10" borderId="1" xfId="0" applyFill="1" applyBorder="1" applyAlignment="1">
      <alignment horizontal="center" vertical="center" wrapText="1"/>
    </xf>
    <xf numFmtId="9" fontId="0" fillId="10" borderId="1" xfId="0" applyNumberFormat="1" applyFill="1" applyBorder="1" applyAlignment="1">
      <alignment horizontal="center" vertical="center" wrapText="1"/>
    </xf>
    <xf numFmtId="0" fontId="0" fillId="10" borderId="2" xfId="0" applyFill="1" applyBorder="1" applyAlignment="1">
      <alignment horizontal="center" vertical="center" wrapText="1"/>
    </xf>
    <xf numFmtId="0" fontId="0" fillId="0" borderId="2" xfId="0" applyBorder="1" applyAlignment="1">
      <alignment horizontal="center" vertical="center" wrapText="1"/>
    </xf>
    <xf numFmtId="0" fontId="4" fillId="0" borderId="17" xfId="0" applyFont="1" applyBorder="1" applyAlignment="1">
      <alignment horizontal="center" vertical="center" wrapText="1"/>
    </xf>
    <xf numFmtId="0" fontId="0" fillId="10" borderId="17" xfId="0" applyFill="1" applyBorder="1" applyAlignment="1">
      <alignment horizontal="center" vertical="center" wrapText="1"/>
    </xf>
    <xf numFmtId="0" fontId="0" fillId="10" borderId="24" xfId="0" applyFill="1" applyBorder="1" applyAlignment="1">
      <alignment horizontal="center" vertical="center" wrapText="1"/>
    </xf>
    <xf numFmtId="0" fontId="0" fillId="4" borderId="26" xfId="0" applyFill="1" applyBorder="1" applyAlignment="1">
      <alignment wrapText="1"/>
    </xf>
    <xf numFmtId="0" fontId="0" fillId="4" borderId="34" xfId="0" applyFill="1" applyBorder="1" applyAlignment="1">
      <alignment wrapText="1"/>
    </xf>
    <xf numFmtId="0" fontId="0" fillId="4" borderId="54" xfId="0" applyFill="1" applyBorder="1" applyAlignment="1">
      <alignment vertical="center"/>
    </xf>
    <xf numFmtId="0" fontId="0" fillId="4" borderId="31" xfId="0" applyFill="1" applyBorder="1" applyAlignment="1">
      <alignment vertical="center"/>
    </xf>
    <xf numFmtId="0" fontId="0" fillId="4" borderId="32" xfId="0" applyFill="1" applyBorder="1" applyAlignment="1">
      <alignment vertical="center"/>
    </xf>
    <xf numFmtId="0" fontId="0" fillId="4" borderId="19" xfId="0" applyFill="1" applyBorder="1" applyAlignment="1">
      <alignment vertical="center"/>
    </xf>
    <xf numFmtId="0" fontId="0" fillId="4" borderId="45" xfId="0" applyFill="1" applyBorder="1" applyAlignment="1">
      <alignment vertical="center"/>
    </xf>
    <xf numFmtId="0" fontId="0" fillId="4" borderId="16" xfId="0" applyFill="1" applyBorder="1"/>
    <xf numFmtId="0" fontId="8" fillId="4" borderId="9" xfId="0" applyFont="1" applyFill="1" applyBorder="1" applyAlignment="1">
      <alignment vertical="center" wrapText="1"/>
    </xf>
    <xf numFmtId="0" fontId="8" fillId="6" borderId="57" xfId="0" applyFont="1" applyFill="1" applyBorder="1" applyAlignment="1">
      <alignment horizontal="center" vertical="center" wrapText="1"/>
    </xf>
    <xf numFmtId="0" fontId="12" fillId="4" borderId="0" xfId="0" applyFont="1" applyFill="1" applyAlignment="1">
      <alignment vertical="center" wrapText="1"/>
    </xf>
    <xf numFmtId="0" fontId="0" fillId="4" borderId="0" xfId="0" applyFill="1"/>
    <xf numFmtId="0" fontId="0" fillId="4" borderId="0" xfId="0" applyFill="1" applyAlignment="1">
      <alignment horizontal="center"/>
    </xf>
    <xf numFmtId="0" fontId="0" fillId="4" borderId="6" xfId="0" applyFill="1" applyBorder="1" applyAlignment="1">
      <alignment horizontal="center"/>
    </xf>
    <xf numFmtId="0" fontId="8" fillId="6" borderId="61" xfId="0" applyFont="1" applyFill="1" applyBorder="1" applyAlignment="1">
      <alignment horizontal="center" vertical="center" wrapText="1"/>
    </xf>
    <xf numFmtId="0" fontId="17" fillId="8" borderId="1" xfId="0" applyFont="1" applyFill="1" applyBorder="1" applyAlignment="1" applyProtection="1">
      <alignment horizontal="center" vertical="center"/>
      <protection locked="0"/>
    </xf>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4" borderId="0" xfId="0" applyFont="1" applyFill="1" applyAlignment="1">
      <alignment horizontal="center" vertical="center" wrapText="1"/>
    </xf>
    <xf numFmtId="0" fontId="21" fillId="0" borderId="24" xfId="0" applyFont="1" applyBorder="1" applyAlignment="1">
      <alignment horizontal="center" vertical="center" wrapText="1"/>
    </xf>
    <xf numFmtId="0" fontId="17" fillId="10" borderId="1" xfId="0" applyFont="1" applyFill="1" applyBorder="1" applyAlignment="1">
      <alignment horizontal="center" vertical="center" wrapText="1"/>
    </xf>
    <xf numFmtId="0" fontId="17" fillId="10" borderId="17" xfId="0" applyFont="1" applyFill="1" applyBorder="1" applyAlignment="1">
      <alignment horizontal="center" vertical="center" wrapText="1"/>
    </xf>
    <xf numFmtId="0" fontId="0" fillId="0" borderId="63" xfId="0" applyBorder="1"/>
    <xf numFmtId="0" fontId="4" fillId="0" borderId="29" xfId="0" applyFont="1" applyBorder="1" applyAlignment="1">
      <alignment horizontal="center"/>
    </xf>
    <xf numFmtId="0" fontId="0" fillId="0" borderId="64" xfId="0" applyBorder="1"/>
    <xf numFmtId="0" fontId="0" fillId="2" borderId="16" xfId="0" applyFill="1" applyBorder="1" applyAlignment="1">
      <alignment horizontal="left" vertical="top" wrapText="1"/>
    </xf>
    <xf numFmtId="0" fontId="0" fillId="2" borderId="16" xfId="0" applyFill="1" applyBorder="1" applyAlignment="1">
      <alignment vertical="top" wrapText="1"/>
    </xf>
    <xf numFmtId="9" fontId="0" fillId="0" borderId="0" xfId="0" applyNumberFormat="1"/>
    <xf numFmtId="0" fontId="0" fillId="2" borderId="16" xfId="0" applyFill="1" applyBorder="1" applyAlignment="1">
      <alignment vertical="center"/>
    </xf>
    <xf numFmtId="0" fontId="0" fillId="2" borderId="16" xfId="0" applyFill="1" applyBorder="1"/>
    <xf numFmtId="9" fontId="0" fillId="4" borderId="24" xfId="0" applyNumberFormat="1" applyFill="1" applyBorder="1" applyAlignment="1">
      <alignment horizontal="center" vertical="center"/>
    </xf>
    <xf numFmtId="0" fontId="22" fillId="4" borderId="16" xfId="0" applyFont="1" applyFill="1" applyBorder="1" applyAlignment="1">
      <alignment vertical="center" wrapText="1"/>
    </xf>
    <xf numFmtId="0" fontId="4" fillId="4" borderId="9" xfId="0" applyFont="1" applyFill="1" applyBorder="1" applyAlignment="1">
      <alignment vertical="center" wrapText="1"/>
    </xf>
    <xf numFmtId="0" fontId="0" fillId="0" borderId="3" xfId="0" applyBorder="1" applyAlignment="1">
      <alignment horizontal="center" vertical="center" wrapText="1"/>
    </xf>
    <xf numFmtId="0" fontId="0" fillId="8" borderId="24" xfId="0" applyFill="1" applyBorder="1" applyAlignment="1" applyProtection="1">
      <alignment horizontal="center" vertical="center" wrapText="1"/>
      <protection locked="0"/>
    </xf>
    <xf numFmtId="0" fontId="0" fillId="5" borderId="23" xfId="0" applyFill="1" applyBorder="1" applyAlignment="1">
      <alignment horizontal="center"/>
    </xf>
    <xf numFmtId="0" fontId="0" fillId="2" borderId="16" xfId="0" applyFill="1" applyBorder="1" applyAlignment="1">
      <alignment horizontal="left"/>
    </xf>
    <xf numFmtId="0" fontId="0" fillId="2" borderId="19" xfId="0" applyFill="1" applyBorder="1" applyAlignment="1">
      <alignment horizontal="left"/>
    </xf>
    <xf numFmtId="0" fontId="0" fillId="2" borderId="0" xfId="0" applyFill="1" applyAlignment="1" applyProtection="1">
      <alignment vertical="center"/>
      <protection locked="0"/>
    </xf>
    <xf numFmtId="9" fontId="0" fillId="8" borderId="28" xfId="2" applyFont="1" applyFill="1" applyBorder="1" applyAlignment="1" applyProtection="1">
      <alignment horizontal="center" vertical="center"/>
      <protection locked="0"/>
    </xf>
    <xf numFmtId="9" fontId="0" fillId="3" borderId="1" xfId="2" applyFont="1" applyFill="1" applyBorder="1" applyAlignment="1" applyProtection="1">
      <alignment horizontal="center" vertical="center"/>
      <protection locked="0"/>
    </xf>
    <xf numFmtId="0" fontId="0" fillId="2" borderId="16" xfId="0" applyFill="1" applyBorder="1" applyAlignment="1">
      <alignment horizontal="left" vertical="top" wrapText="1"/>
    </xf>
    <xf numFmtId="0" fontId="0" fillId="2" borderId="19" xfId="0" applyFill="1" applyBorder="1" applyAlignment="1">
      <alignment horizontal="left" vertical="top" wrapText="1"/>
    </xf>
    <xf numFmtId="0" fontId="2" fillId="2" borderId="16" xfId="0" applyFont="1" applyFill="1" applyBorder="1" applyAlignment="1">
      <alignment horizontal="left" vertical="top" wrapText="1"/>
    </xf>
    <xf numFmtId="0" fontId="2" fillId="2" borderId="19" xfId="0" applyFont="1" applyFill="1" applyBorder="1" applyAlignment="1">
      <alignment horizontal="left" vertical="top" wrapText="1"/>
    </xf>
    <xf numFmtId="0" fontId="2" fillId="2" borderId="23" xfId="0" applyFont="1" applyFill="1" applyBorder="1" applyAlignment="1">
      <alignment horizontal="left" vertical="top" wrapText="1"/>
    </xf>
    <xf numFmtId="0" fontId="2" fillId="2" borderId="34" xfId="0" applyFont="1" applyFill="1" applyBorder="1" applyAlignment="1">
      <alignment horizontal="left" vertical="top" wrapText="1"/>
    </xf>
    <xf numFmtId="0" fontId="0" fillId="2" borderId="1" xfId="0" applyFill="1" applyBorder="1" applyAlignment="1">
      <alignment horizontal="center" vertical="center"/>
    </xf>
    <xf numFmtId="0" fontId="2" fillId="2" borderId="1" xfId="0" applyFont="1" applyFill="1" applyBorder="1" applyAlignment="1">
      <alignment horizontal="left" vertical="center"/>
    </xf>
    <xf numFmtId="0" fontId="2" fillId="2" borderId="48"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34" xfId="0" applyFont="1" applyFill="1" applyBorder="1" applyAlignment="1">
      <alignment horizontal="center" vertical="center"/>
    </xf>
    <xf numFmtId="0" fontId="0" fillId="2" borderId="16" xfId="0" applyFill="1" applyBorder="1" applyAlignment="1">
      <alignment horizontal="center" vertical="top" wrapText="1"/>
    </xf>
    <xf numFmtId="0" fontId="0" fillId="2" borderId="0" xfId="0" applyFill="1" applyAlignment="1">
      <alignment horizontal="center" vertical="top" wrapText="1"/>
    </xf>
    <xf numFmtId="0" fontId="0" fillId="2" borderId="19" xfId="0" applyFill="1" applyBorder="1" applyAlignment="1">
      <alignment horizontal="center" vertical="top" wrapText="1"/>
    </xf>
    <xf numFmtId="0" fontId="0" fillId="2" borderId="0" xfId="0" applyFill="1" applyAlignment="1">
      <alignment horizontal="left" vertical="top" wrapText="1"/>
    </xf>
    <xf numFmtId="0" fontId="0" fillId="8" borderId="0" xfId="0" applyFill="1" applyAlignment="1" applyProtection="1">
      <alignment horizontal="center" vertical="center"/>
      <protection locked="0"/>
    </xf>
    <xf numFmtId="0" fontId="0" fillId="2" borderId="23" xfId="0" applyFill="1" applyBorder="1" applyAlignment="1">
      <alignment horizontal="center" vertical="top" wrapText="1"/>
    </xf>
    <xf numFmtId="0" fontId="0" fillId="2" borderId="26" xfId="0" applyFill="1" applyBorder="1" applyAlignment="1">
      <alignment horizontal="center" vertical="top" wrapText="1"/>
    </xf>
    <xf numFmtId="0" fontId="0" fillId="2" borderId="34" xfId="0" applyFill="1" applyBorder="1" applyAlignment="1">
      <alignment horizontal="center" vertical="top" wrapText="1"/>
    </xf>
    <xf numFmtId="0" fontId="13" fillId="5" borderId="13" xfId="0" applyFont="1" applyFill="1" applyBorder="1" applyAlignment="1">
      <alignment horizontal="center"/>
    </xf>
    <xf numFmtId="0" fontId="13" fillId="5" borderId="31" xfId="0" applyFont="1" applyFill="1" applyBorder="1" applyAlignment="1">
      <alignment horizontal="center"/>
    </xf>
    <xf numFmtId="0" fontId="13" fillId="5" borderId="32" xfId="0" applyFont="1" applyFill="1" applyBorder="1" applyAlignment="1">
      <alignment horizontal="center"/>
    </xf>
    <xf numFmtId="0" fontId="23" fillId="5" borderId="27" xfId="0" applyFont="1" applyFill="1" applyBorder="1" applyAlignment="1">
      <alignment horizontal="center"/>
    </xf>
    <xf numFmtId="0" fontId="23" fillId="5" borderId="49" xfId="0" applyFont="1" applyFill="1" applyBorder="1" applyAlignment="1">
      <alignment horizontal="center"/>
    </xf>
    <xf numFmtId="0" fontId="23" fillId="5" borderId="51" xfId="0" applyFont="1" applyFill="1" applyBorder="1" applyAlignment="1">
      <alignment horizontal="center"/>
    </xf>
    <xf numFmtId="0" fontId="0" fillId="3" borderId="0" xfId="0" applyFill="1" applyAlignment="1" applyProtection="1">
      <alignment horizontal="center" vertical="center"/>
      <protection locked="0"/>
    </xf>
    <xf numFmtId="0" fontId="0" fillId="9" borderId="0" xfId="0" applyFill="1" applyAlignment="1" applyProtection="1">
      <alignment horizontal="center" vertical="center"/>
      <protection locked="0"/>
    </xf>
    <xf numFmtId="0" fontId="0" fillId="2" borderId="13" xfId="0" applyFill="1" applyBorder="1" applyAlignment="1">
      <alignment horizontal="left" vertical="top" wrapText="1"/>
    </xf>
    <xf numFmtId="0" fontId="0" fillId="2" borderId="31" xfId="0" applyFill="1" applyBorder="1" applyAlignment="1">
      <alignment horizontal="left" vertical="top" wrapText="1"/>
    </xf>
    <xf numFmtId="0" fontId="0" fillId="2" borderId="32" xfId="0" applyFill="1" applyBorder="1" applyAlignment="1">
      <alignment horizontal="left" vertical="top" wrapText="1"/>
    </xf>
    <xf numFmtId="0" fontId="14" fillId="7" borderId="64" xfId="0" applyFont="1" applyFill="1" applyBorder="1" applyAlignment="1">
      <alignment horizontal="center" vertical="center"/>
    </xf>
    <xf numFmtId="0" fontId="14" fillId="7" borderId="17" xfId="0" applyFont="1" applyFill="1" applyBorder="1" applyAlignment="1">
      <alignment horizontal="center" vertical="center"/>
    </xf>
    <xf numFmtId="0" fontId="2" fillId="2" borderId="0" xfId="0" applyFont="1" applyFill="1" applyAlignment="1">
      <alignment horizontal="left" vertical="top" wrapText="1"/>
    </xf>
    <xf numFmtId="0" fontId="2" fillId="2" borderId="0" xfId="0" applyFont="1" applyFill="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34" xfId="0" applyFont="1" applyFill="1" applyBorder="1" applyAlignment="1">
      <alignment horizontal="center" vertical="top" wrapText="1"/>
    </xf>
    <xf numFmtId="0" fontId="0" fillId="2" borderId="13" xfId="0" applyFill="1" applyBorder="1" applyAlignment="1">
      <alignment horizontal="left" wrapText="1"/>
    </xf>
    <xf numFmtId="0" fontId="0" fillId="2" borderId="32" xfId="0" applyFill="1" applyBorder="1" applyAlignment="1">
      <alignment horizontal="left" wrapText="1"/>
    </xf>
    <xf numFmtId="0" fontId="0" fillId="2" borderId="16" xfId="0" applyFill="1" applyBorder="1" applyAlignment="1">
      <alignment horizontal="left" wrapText="1"/>
    </xf>
    <xf numFmtId="0" fontId="0" fillId="2" borderId="19" xfId="0" applyFill="1" applyBorder="1" applyAlignment="1">
      <alignment horizontal="left" wrapText="1"/>
    </xf>
    <xf numFmtId="0" fontId="25" fillId="4" borderId="42" xfId="0" applyFont="1" applyFill="1" applyBorder="1" applyAlignment="1">
      <alignment horizontal="left" vertical="center" wrapText="1"/>
    </xf>
    <xf numFmtId="0" fontId="25" fillId="4" borderId="43" xfId="0" applyFont="1" applyFill="1" applyBorder="1" applyAlignment="1">
      <alignment horizontal="left" vertical="center" wrapText="1"/>
    </xf>
    <xf numFmtId="0" fontId="25" fillId="4" borderId="44" xfId="0" applyFont="1" applyFill="1" applyBorder="1" applyAlignment="1">
      <alignment horizontal="left" vertical="center" wrapText="1"/>
    </xf>
    <xf numFmtId="0" fontId="25" fillId="4" borderId="65" xfId="0" applyFont="1" applyFill="1" applyBorder="1" applyAlignment="1">
      <alignment horizontal="center" vertical="center" wrapText="1"/>
    </xf>
    <xf numFmtId="0" fontId="25" fillId="4" borderId="18" xfId="0" applyFont="1" applyFill="1" applyBorder="1" applyAlignment="1">
      <alignment horizontal="center" vertical="center" wrapText="1"/>
    </xf>
    <xf numFmtId="0" fontId="25" fillId="4" borderId="8" xfId="0" applyFont="1" applyFill="1" applyBorder="1" applyAlignment="1">
      <alignment horizontal="center" vertical="center" wrapText="1"/>
    </xf>
    <xf numFmtId="0" fontId="25" fillId="4" borderId="19" xfId="0" applyFont="1" applyFill="1" applyBorder="1" applyAlignment="1">
      <alignment horizontal="center" vertical="center" wrapText="1"/>
    </xf>
    <xf numFmtId="0" fontId="25" fillId="4" borderId="33" xfId="0" applyFont="1" applyFill="1" applyBorder="1" applyAlignment="1">
      <alignment horizontal="center" vertical="center" wrapText="1"/>
    </xf>
    <xf numFmtId="0" fontId="25" fillId="4" borderId="34" xfId="0" applyFont="1" applyFill="1" applyBorder="1" applyAlignment="1">
      <alignment horizontal="center" vertical="center" wrapText="1"/>
    </xf>
    <xf numFmtId="0" fontId="10" fillId="5" borderId="46" xfId="0" applyFont="1" applyFill="1" applyBorder="1" applyAlignment="1">
      <alignment horizontal="center" vertical="center"/>
    </xf>
    <xf numFmtId="0" fontId="10" fillId="5" borderId="14" xfId="0" applyFont="1" applyFill="1" applyBorder="1" applyAlignment="1">
      <alignment horizontal="center" vertical="center"/>
    </xf>
    <xf numFmtId="0" fontId="10" fillId="5" borderId="15" xfId="0" applyFont="1" applyFill="1" applyBorder="1" applyAlignment="1">
      <alignment horizontal="center" vertical="center"/>
    </xf>
    <xf numFmtId="0" fontId="17" fillId="9" borderId="4" xfId="0" applyFont="1" applyFill="1" applyBorder="1" applyAlignment="1" applyProtection="1">
      <alignment horizontal="center" vertical="center"/>
      <protection locked="0"/>
    </xf>
    <xf numFmtId="0" fontId="17" fillId="9" borderId="22" xfId="0" applyFont="1" applyFill="1" applyBorder="1" applyAlignment="1" applyProtection="1">
      <alignment horizontal="center" vertical="center"/>
      <protection locked="0"/>
    </xf>
    <xf numFmtId="0" fontId="12" fillId="7" borderId="47" xfId="0" applyFont="1" applyFill="1" applyBorder="1" applyAlignment="1">
      <alignment horizontal="center" vertical="center"/>
    </xf>
    <xf numFmtId="0" fontId="12" fillId="7" borderId="3" xfId="0" applyFont="1" applyFill="1" applyBorder="1" applyAlignment="1">
      <alignment horizontal="center" vertical="center"/>
    </xf>
    <xf numFmtId="0" fontId="12" fillId="7" borderId="1" xfId="0" applyFont="1" applyFill="1" applyBorder="1" applyAlignment="1">
      <alignment horizontal="center" vertical="center"/>
    </xf>
    <xf numFmtId="0" fontId="0" fillId="2" borderId="1" xfId="0" applyFill="1" applyBorder="1" applyAlignment="1">
      <alignment horizontal="center" vertical="center" wrapText="1"/>
    </xf>
    <xf numFmtId="0" fontId="0" fillId="2" borderId="3" xfId="0" applyFill="1" applyBorder="1" applyAlignment="1">
      <alignment horizontal="center" vertical="center" wrapText="1"/>
    </xf>
    <xf numFmtId="0" fontId="20" fillId="0" borderId="47" xfId="0" applyFont="1" applyBorder="1" applyAlignment="1">
      <alignment horizontal="center" vertical="center" wrapText="1"/>
    </xf>
    <xf numFmtId="0" fontId="20" fillId="0" borderId="3" xfId="0" applyFont="1" applyBorder="1" applyAlignment="1">
      <alignment horizontal="center" vertical="center"/>
    </xf>
    <xf numFmtId="0" fontId="16" fillId="0" borderId="1" xfId="0" applyFont="1" applyBorder="1" applyAlignment="1">
      <alignment horizontal="center" vertical="center" wrapText="1"/>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7" fillId="4" borderId="21" xfId="0" applyFont="1" applyFill="1" applyBorder="1" applyAlignment="1">
      <alignment horizontal="left" vertical="center" wrapText="1"/>
    </xf>
    <xf numFmtId="0" fontId="17" fillId="4" borderId="22" xfId="0" applyFont="1" applyFill="1" applyBorder="1" applyAlignment="1">
      <alignment horizontal="left" vertical="center" wrapText="1"/>
    </xf>
    <xf numFmtId="0" fontId="17" fillId="4" borderId="19" xfId="0" applyFont="1" applyFill="1" applyBorder="1" applyAlignment="1">
      <alignment horizontal="left" vertical="center" wrapText="1"/>
    </xf>
    <xf numFmtId="0" fontId="17" fillId="4" borderId="34" xfId="0" applyFont="1" applyFill="1" applyBorder="1" applyAlignment="1">
      <alignment horizontal="left" vertical="center" wrapText="1"/>
    </xf>
    <xf numFmtId="0" fontId="21" fillId="0" borderId="27"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39"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39" xfId="0" applyFont="1" applyBorder="1" applyAlignment="1">
      <alignment horizontal="center" vertical="center" wrapText="1"/>
    </xf>
    <xf numFmtId="0" fontId="17" fillId="4" borderId="58" xfId="0" applyFont="1" applyFill="1" applyBorder="1" applyAlignment="1">
      <alignment horizontal="left" vertical="center" wrapText="1"/>
    </xf>
    <xf numFmtId="0" fontId="17" fillId="4" borderId="59" xfId="0" applyFont="1" applyFill="1" applyBorder="1" applyAlignment="1">
      <alignment horizontal="left" vertical="center" wrapText="1"/>
    </xf>
    <xf numFmtId="0" fontId="17" fillId="4" borderId="60" xfId="0" applyFont="1" applyFill="1" applyBorder="1" applyAlignment="1">
      <alignment horizontal="left" vertical="center" wrapText="1"/>
    </xf>
    <xf numFmtId="0" fontId="9" fillId="5" borderId="16" xfId="0" applyFont="1" applyFill="1" applyBorder="1" applyAlignment="1">
      <alignment horizontal="center" vertical="center"/>
    </xf>
    <xf numFmtId="0" fontId="21" fillId="0" borderId="37" xfId="0" applyFont="1" applyBorder="1" applyAlignment="1">
      <alignment horizontal="center" vertical="center" wrapText="1"/>
    </xf>
    <xf numFmtId="0" fontId="9" fillId="5" borderId="43" xfId="0" applyFont="1" applyFill="1" applyBorder="1" applyAlignment="1">
      <alignment horizontal="center" vertical="center"/>
    </xf>
    <xf numFmtId="0" fontId="21" fillId="0" borderId="52" xfId="0" applyFont="1" applyBorder="1" applyAlignment="1">
      <alignment horizontal="center" vertical="center" wrapText="1"/>
    </xf>
    <xf numFmtId="0" fontId="17" fillId="9" borderId="37" xfId="0" applyFont="1" applyFill="1" applyBorder="1" applyAlignment="1" applyProtection="1">
      <alignment horizontal="center" vertical="center"/>
      <protection locked="0"/>
    </xf>
    <xf numFmtId="0" fontId="17" fillId="9" borderId="33" xfId="0" applyFont="1" applyFill="1" applyBorder="1" applyAlignment="1" applyProtection="1">
      <alignment horizontal="center" vertical="center"/>
      <protection locked="0"/>
    </xf>
    <xf numFmtId="0" fontId="12" fillId="7" borderId="55" xfId="0" applyFont="1" applyFill="1" applyBorder="1" applyAlignment="1">
      <alignment horizontal="center" vertical="center"/>
    </xf>
    <xf numFmtId="0" fontId="12" fillId="7" borderId="56" xfId="0" applyFont="1" applyFill="1" applyBorder="1" applyAlignment="1">
      <alignment horizontal="center" vertical="center"/>
    </xf>
    <xf numFmtId="0" fontId="12" fillId="7" borderId="62" xfId="0" applyFont="1" applyFill="1" applyBorder="1" applyAlignment="1">
      <alignment horizontal="center" vertical="center"/>
    </xf>
    <xf numFmtId="0" fontId="16" fillId="0" borderId="53"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5" fillId="4" borderId="4"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2" fillId="7" borderId="5" xfId="0" applyFont="1" applyFill="1" applyBorder="1" applyAlignment="1">
      <alignment horizontal="center" vertical="center"/>
    </xf>
    <xf numFmtId="0" fontId="16" fillId="0" borderId="28" xfId="0" applyFont="1" applyBorder="1" applyAlignment="1">
      <alignment horizontal="center" vertical="center"/>
    </xf>
    <xf numFmtId="0" fontId="9" fillId="5" borderId="23" xfId="0" applyFont="1" applyFill="1" applyBorder="1" applyAlignment="1">
      <alignment horizontal="center" vertical="center"/>
    </xf>
    <xf numFmtId="0" fontId="6" fillId="0" borderId="29" xfId="0" applyFont="1" applyBorder="1" applyAlignment="1">
      <alignment horizontal="center" vertical="center" wrapText="1"/>
    </xf>
    <xf numFmtId="0" fontId="6" fillId="0" borderId="21" xfId="0" applyFont="1" applyBorder="1" applyAlignment="1">
      <alignment horizontal="center" vertical="center" wrapText="1"/>
    </xf>
    <xf numFmtId="0" fontId="17" fillId="4" borderId="43" xfId="0" applyFont="1" applyFill="1" applyBorder="1" applyAlignment="1">
      <alignment horizontal="left" vertical="top" wrapText="1"/>
    </xf>
    <xf numFmtId="0" fontId="17" fillId="4" borderId="44" xfId="0" applyFont="1" applyFill="1" applyBorder="1" applyAlignment="1">
      <alignment horizontal="left" vertical="top" wrapText="1"/>
    </xf>
    <xf numFmtId="0" fontId="20" fillId="0" borderId="1" xfId="0" applyFont="1" applyBorder="1" applyAlignment="1">
      <alignment horizontal="left" vertical="center" wrapText="1"/>
    </xf>
    <xf numFmtId="0" fontId="0" fillId="0" borderId="1" xfId="0" applyBorder="1" applyAlignment="1">
      <alignment horizontal="center" vertical="center"/>
    </xf>
    <xf numFmtId="0" fontId="25" fillId="4" borderId="17" xfId="0" applyFont="1" applyFill="1" applyBorder="1" applyAlignment="1">
      <alignment horizontal="left" vertical="center" wrapText="1"/>
    </xf>
    <xf numFmtId="0" fontId="22" fillId="4" borderId="17" xfId="0" applyFont="1" applyFill="1" applyBorder="1" applyAlignment="1">
      <alignment horizontal="left" vertical="center" wrapText="1"/>
    </xf>
    <xf numFmtId="0" fontId="22" fillId="4" borderId="30" xfId="0" applyFont="1" applyFill="1" applyBorder="1" applyAlignment="1">
      <alignment horizontal="left" vertical="center" wrapText="1"/>
    </xf>
    <xf numFmtId="0" fontId="19" fillId="2" borderId="10"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7" fillId="8" borderId="10" xfId="0" applyFont="1" applyFill="1" applyBorder="1" applyAlignment="1" applyProtection="1">
      <alignment horizontal="center" vertical="center"/>
      <protection locked="0"/>
    </xf>
    <xf numFmtId="0" fontId="17" fillId="8" borderId="11" xfId="0" applyFont="1" applyFill="1" applyBorder="1" applyAlignment="1" applyProtection="1">
      <alignment horizontal="center" vertical="center"/>
      <protection locked="0"/>
    </xf>
    <xf numFmtId="0" fontId="17" fillId="8" borderId="12" xfId="0" applyFont="1" applyFill="1" applyBorder="1" applyAlignment="1" applyProtection="1">
      <alignment horizontal="center" vertical="center"/>
      <protection locked="0"/>
    </xf>
    <xf numFmtId="0" fontId="17" fillId="8" borderId="25" xfId="0" applyFont="1" applyFill="1" applyBorder="1" applyAlignment="1" applyProtection="1">
      <alignment horizontal="center" vertical="center"/>
      <protection locked="0"/>
    </xf>
    <xf numFmtId="0" fontId="17" fillId="8" borderId="36" xfId="0" applyFont="1" applyFill="1" applyBorder="1" applyAlignment="1" applyProtection="1">
      <alignment horizontal="center" vertical="center"/>
      <protection locked="0"/>
    </xf>
    <xf numFmtId="0" fontId="17" fillId="8" borderId="35" xfId="0" applyFont="1" applyFill="1" applyBorder="1" applyAlignment="1" applyProtection="1">
      <alignment horizontal="center" vertical="center"/>
      <protection locked="0"/>
    </xf>
    <xf numFmtId="0" fontId="15" fillId="2" borderId="24" xfId="0"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7" fillId="10" borderId="33" xfId="0"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10" borderId="41"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7" fillId="10" borderId="1" xfId="0" applyFont="1" applyFill="1" applyBorder="1" applyAlignment="1" applyProtection="1">
      <alignment horizontal="center" vertical="center" wrapText="1"/>
      <protection locked="0"/>
    </xf>
    <xf numFmtId="0" fontId="17" fillId="10" borderId="17" xfId="0" applyFont="1"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50" xfId="0" applyBorder="1" applyAlignment="1">
      <alignment horizontal="center" vertical="center" wrapText="1"/>
    </xf>
    <xf numFmtId="0" fontId="15" fillId="2" borderId="1" xfId="0" applyFont="1" applyFill="1" applyBorder="1" applyAlignment="1">
      <alignment horizontal="center" vertical="center" wrapText="1"/>
    </xf>
    <xf numFmtId="0" fontId="10" fillId="5" borderId="31" xfId="0" applyFont="1" applyFill="1" applyBorder="1" applyAlignment="1">
      <alignment horizontal="center"/>
    </xf>
    <xf numFmtId="0" fontId="10" fillId="5" borderId="32" xfId="0" applyFont="1" applyFill="1" applyBorder="1" applyAlignment="1">
      <alignment horizontal="center"/>
    </xf>
    <xf numFmtId="0" fontId="15" fillId="0" borderId="1" xfId="0" applyFont="1" applyBorder="1" applyAlignment="1">
      <alignment horizontal="center" vertical="center" wrapText="1"/>
    </xf>
  </cellXfs>
  <cellStyles count="3">
    <cellStyle name="Normal" xfId="0" builtinId="0"/>
    <cellStyle name="Normal 2" xfId="1" xr:uid="{38146DFF-93C4-4F3A-9D86-12D9D699A34E}"/>
    <cellStyle name="Per cent" xfId="2" builtinId="5"/>
  </cellStyles>
  <dxfs count="10">
    <dxf>
      <font>
        <color theme="0" tint="-4.9989318521683403E-2"/>
      </font>
    </dxf>
    <dxf>
      <font>
        <color rgb="FFA6A6A6"/>
      </font>
      <fill>
        <patternFill>
          <bgColor rgb="FFDBDBDB"/>
        </patternFill>
      </fill>
    </dxf>
    <dxf>
      <font>
        <color rgb="FFA6A6A6"/>
      </font>
      <fill>
        <patternFill>
          <bgColor rgb="FFDBDBDB"/>
        </patternFill>
      </fill>
    </dxf>
    <dxf>
      <font>
        <color rgb="FFA6A6A6"/>
      </font>
      <fill>
        <patternFill>
          <bgColor rgb="FFDBDBDB"/>
        </patternFill>
      </fill>
    </dxf>
    <dxf>
      <font>
        <color rgb="FFA6A6A6"/>
      </font>
      <fill>
        <patternFill>
          <bgColor rgb="FFDBDBDB"/>
        </patternFill>
      </fill>
    </dxf>
    <dxf>
      <font>
        <color rgb="FFA6A6A6"/>
      </font>
      <fill>
        <patternFill>
          <bgColor rgb="FFDBDBDB"/>
        </patternFill>
      </fill>
    </dxf>
    <dxf>
      <font>
        <color rgb="FFA6A6A6"/>
      </font>
      <fill>
        <patternFill>
          <bgColor rgb="FFDBDBDB"/>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005547"/>
      <color rgb="FFF9E7F7"/>
      <color rgb="FFB5E6A2"/>
      <color rgb="FFFAF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beisgov-my.sharepoint.com/personal/genevieve_bassett_energysecurity_gov_uk/Documents/Wave%203/7.%20Pre-FBC%20plan%20development/Self-conducted%20evaluation%20data%20collection/NZIP_KPI_v24_(project%20ID)_(project%20name)_blank-template.xlsm" TargetMode="External"/><Relationship Id="rId2" Type="http://schemas.microsoft.com/office/2019/04/relationships/externalLinkLongPath" Target="https://beisgov-my.sharepoint.com/personal/genevieve_bassett_energysecurity_gov_uk/Documents/Wave%203/7.%20Pre-FBC%20plan%20development/Self-conducted%20evaluation%20data%20collection/NZIP_KPI_v24_(project%20ID)_(project%20name)_blank-template.xlsm?1F107404" TargetMode="External"/><Relationship Id="rId1" Type="http://schemas.openxmlformats.org/officeDocument/2006/relationships/externalLinkPath" Target="file:///\\1F107404\NZIP_KPI_v24_(project%20ID)_(project%20name)_blank-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Start"/>
      <sheetName val="START.BEIS Programme Lead"/>
      <sheetName val="START.Monitoring Officer"/>
      <sheetName val="START.Project Lead Org"/>
      <sheetName val="DELIVERY1.BEIS Programme Lead"/>
      <sheetName val="DELIVERY1.Monitoring Officer"/>
      <sheetName val="DELIVERY1.Project Lead Org"/>
      <sheetName val="DELIVERY2.BEIS Programme Lead"/>
      <sheetName val="DELIVERY2.Monitoring Officer"/>
      <sheetName val="DELIVERY2.Project Lead Org"/>
      <sheetName val="DELIVERY3.BEIS Programme Lead"/>
      <sheetName val="DELIVERY3.Monitoring Officer"/>
      <sheetName val="DELIVERY3.Project Lead Org"/>
      <sheetName val="CLOSE.BEIS Programme Lead"/>
      <sheetName val="CLOSE.Monitoring Officer"/>
      <sheetName val="CLOSE.Project Lead Org"/>
      <sheetName val="FOLLOWUP1.BEIS Programme Lead"/>
      <sheetName val="FOLLOWUP1.Project Lead Org"/>
      <sheetName val="FOLLOWUP2.BEIS Programme Lead"/>
      <sheetName val="FOLLOWUP2.Project Lead Org"/>
      <sheetName val="FOLLOWUP3.BEIS Programme Lead"/>
      <sheetName val="FOLLOWUP3.Project Lead Org"/>
      <sheetName val="FOLLOWUP1.Monitoring Officer"/>
      <sheetName val="FOLLOWUP2.Monitoring Officer"/>
      <sheetName val="FOLLOWUP3.Monitoring Officer"/>
      <sheetName val="MAPP data"/>
      <sheetName val="Privacy Notice"/>
      <sheetName val="Version"/>
      <sheetName val="Dropdown tab"/>
      <sheetName val="KPI Report"/>
      <sheetName val="MAPPdata2"/>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D0C8A-7548-4913-BC04-195697D5E893}">
  <sheetPr>
    <tabColor rgb="FFC00000"/>
  </sheetPr>
  <dimension ref="A1:K22"/>
  <sheetViews>
    <sheetView topLeftCell="F1" workbookViewId="0">
      <selection activeCell="H7" sqref="H7"/>
    </sheetView>
  </sheetViews>
  <sheetFormatPr defaultRowHeight="15" x14ac:dyDescent="0.25"/>
  <cols>
    <col min="1" max="1" width="22.42578125" customWidth="1"/>
    <col min="3" max="3" width="14.42578125" customWidth="1"/>
    <col min="4" max="4" width="39.140625" bestFit="1" customWidth="1"/>
    <col min="5" max="5" width="33.42578125" bestFit="1" customWidth="1"/>
    <col min="6" max="6" width="49.42578125" bestFit="1" customWidth="1"/>
    <col min="7" max="7" width="49.85546875" bestFit="1" customWidth="1"/>
    <col min="8" max="8" width="21.5703125" customWidth="1"/>
    <col min="9" max="9" width="15.140625" bestFit="1" customWidth="1"/>
  </cols>
  <sheetData>
    <row r="1" spans="1:11" x14ac:dyDescent="0.25">
      <c r="A1" s="1" t="s">
        <v>0</v>
      </c>
      <c r="B1" s="1" t="s">
        <v>1</v>
      </c>
      <c r="C1" s="1" t="s">
        <v>1</v>
      </c>
      <c r="D1" s="1" t="s">
        <v>2</v>
      </c>
      <c r="E1" s="1" t="s">
        <v>3</v>
      </c>
      <c r="F1" s="1" t="s">
        <v>4</v>
      </c>
      <c r="G1" s="1" t="s">
        <v>5</v>
      </c>
      <c r="H1" s="1" t="s">
        <v>6</v>
      </c>
      <c r="I1" s="1" t="s">
        <v>7</v>
      </c>
      <c r="J1" s="1" t="s">
        <v>8</v>
      </c>
      <c r="K1" s="1" t="s">
        <v>9</v>
      </c>
    </row>
    <row r="2" spans="1:11" x14ac:dyDescent="0.25">
      <c r="A2" t="s">
        <v>10</v>
      </c>
      <c r="B2" t="s">
        <v>11</v>
      </c>
      <c r="C2" t="s">
        <v>11</v>
      </c>
      <c r="D2" t="s">
        <v>12</v>
      </c>
      <c r="E2" t="s">
        <v>13</v>
      </c>
      <c r="F2" t="s">
        <v>14</v>
      </c>
      <c r="G2" s="2" t="s">
        <v>15</v>
      </c>
      <c r="H2" t="s">
        <v>16</v>
      </c>
      <c r="I2" s="3" t="s">
        <v>17</v>
      </c>
      <c r="J2" t="s">
        <v>11</v>
      </c>
      <c r="K2" s="127">
        <f>SUM('Summary Tab'!D6:K6)</f>
        <v>0</v>
      </c>
    </row>
    <row r="3" spans="1:11" x14ac:dyDescent="0.25">
      <c r="A3" t="s">
        <v>18</v>
      </c>
      <c r="B3" t="s">
        <v>19</v>
      </c>
      <c r="C3" t="s">
        <v>19</v>
      </c>
      <c r="D3" t="s">
        <v>20</v>
      </c>
      <c r="E3" t="s">
        <v>21</v>
      </c>
      <c r="F3" t="s">
        <v>22</v>
      </c>
      <c r="G3" s="2" t="s">
        <v>23</v>
      </c>
      <c r="H3" t="s">
        <v>24</v>
      </c>
      <c r="I3" s="3" t="s">
        <v>25</v>
      </c>
      <c r="J3" t="s">
        <v>19</v>
      </c>
    </row>
    <row r="4" spans="1:11" x14ac:dyDescent="0.25">
      <c r="A4" t="s">
        <v>26</v>
      </c>
      <c r="B4" t="s">
        <v>27</v>
      </c>
      <c r="C4" t="s">
        <v>27</v>
      </c>
      <c r="D4" t="s">
        <v>28</v>
      </c>
      <c r="E4" t="s">
        <v>29</v>
      </c>
      <c r="F4" t="s">
        <v>30</v>
      </c>
      <c r="G4" s="2" t="s">
        <v>31</v>
      </c>
      <c r="H4" t="s">
        <v>32</v>
      </c>
      <c r="I4" t="s">
        <v>33</v>
      </c>
      <c r="J4" t="s">
        <v>27</v>
      </c>
    </row>
    <row r="5" spans="1:11" x14ac:dyDescent="0.25">
      <c r="A5" t="s">
        <v>34</v>
      </c>
      <c r="C5" t="s">
        <v>35</v>
      </c>
      <c r="D5" t="s">
        <v>36</v>
      </c>
      <c r="E5" t="s">
        <v>37</v>
      </c>
      <c r="F5" t="s">
        <v>14</v>
      </c>
      <c r="G5" s="2" t="s">
        <v>38</v>
      </c>
      <c r="H5" t="s">
        <v>39</v>
      </c>
      <c r="I5" t="s">
        <v>40</v>
      </c>
    </row>
    <row r="6" spans="1:11" x14ac:dyDescent="0.25">
      <c r="A6" t="s">
        <v>41</v>
      </c>
      <c r="D6" t="s">
        <v>42</v>
      </c>
      <c r="E6" t="s">
        <v>43</v>
      </c>
      <c r="F6" t="s">
        <v>44</v>
      </c>
      <c r="G6" s="2" t="s">
        <v>27</v>
      </c>
      <c r="H6" t="s">
        <v>45</v>
      </c>
      <c r="I6" t="s">
        <v>46</v>
      </c>
    </row>
    <row r="7" spans="1:11" x14ac:dyDescent="0.25">
      <c r="D7" t="s">
        <v>47</v>
      </c>
      <c r="E7" t="s">
        <v>41</v>
      </c>
      <c r="F7" t="s">
        <v>48</v>
      </c>
      <c r="H7" t="s">
        <v>49</v>
      </c>
    </row>
    <row r="8" spans="1:11" x14ac:dyDescent="0.25">
      <c r="F8" t="s">
        <v>50</v>
      </c>
      <c r="H8" t="s">
        <v>27</v>
      </c>
    </row>
    <row r="9" spans="1:11" x14ac:dyDescent="0.25">
      <c r="F9" t="s">
        <v>51</v>
      </c>
    </row>
    <row r="10" spans="1:11" x14ac:dyDescent="0.25">
      <c r="F10" t="s">
        <v>52</v>
      </c>
    </row>
    <row r="11" spans="1:11" x14ac:dyDescent="0.25">
      <c r="F11" t="s">
        <v>53</v>
      </c>
    </row>
    <row r="12" spans="1:11" x14ac:dyDescent="0.25">
      <c r="F12" t="s">
        <v>54</v>
      </c>
    </row>
    <row r="13" spans="1:11" x14ac:dyDescent="0.25">
      <c r="F13" t="s">
        <v>55</v>
      </c>
    </row>
    <row r="14" spans="1:11" x14ac:dyDescent="0.25">
      <c r="F14" t="s">
        <v>56</v>
      </c>
    </row>
    <row r="15" spans="1:11" x14ac:dyDescent="0.25">
      <c r="F15" t="s">
        <v>57</v>
      </c>
    </row>
    <row r="16" spans="1:11" x14ac:dyDescent="0.25">
      <c r="F16" t="s">
        <v>58</v>
      </c>
    </row>
    <row r="17" spans="6:6" x14ac:dyDescent="0.25">
      <c r="F17" t="s">
        <v>59</v>
      </c>
    </row>
    <row r="18" spans="6:6" x14ac:dyDescent="0.25">
      <c r="F18" t="s">
        <v>60</v>
      </c>
    </row>
    <row r="19" spans="6:6" x14ac:dyDescent="0.25">
      <c r="F19" t="s">
        <v>61</v>
      </c>
    </row>
    <row r="20" spans="6:6" x14ac:dyDescent="0.25">
      <c r="F20" t="s">
        <v>62</v>
      </c>
    </row>
    <row r="21" spans="6:6" x14ac:dyDescent="0.25">
      <c r="F21" t="s">
        <v>63</v>
      </c>
    </row>
    <row r="22" spans="6:6" x14ac:dyDescent="0.25">
      <c r="F22" t="s">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C4531-51FE-4691-862E-0E80C3FB7780}">
  <sheetPr>
    <tabColor rgb="FF005547"/>
  </sheetPr>
  <dimension ref="B1:S42"/>
  <sheetViews>
    <sheetView tabSelected="1" zoomScale="90" zoomScaleNormal="90" workbookViewId="0">
      <selection activeCell="H5" sqref="H5:J6"/>
    </sheetView>
  </sheetViews>
  <sheetFormatPr defaultColWidth="8.85546875" defaultRowHeight="15" x14ac:dyDescent="0.25"/>
  <cols>
    <col min="1" max="2" width="4.7109375" style="4" customWidth="1"/>
    <col min="3" max="4" width="20.7109375" style="4" customWidth="1"/>
    <col min="5" max="6" width="4.7109375" style="4" customWidth="1"/>
    <col min="7" max="11" width="8.85546875" style="4"/>
    <col min="12" max="13" width="4.7109375" style="4" customWidth="1"/>
    <col min="14" max="15" width="20.7109375" style="4" customWidth="1"/>
    <col min="16" max="17" width="4.7109375" style="4" customWidth="1"/>
    <col min="18" max="19" width="20.7109375" style="4" customWidth="1"/>
    <col min="20" max="20" width="4.7109375" style="4" customWidth="1"/>
    <col min="21" max="16384" width="8.85546875" style="4"/>
  </cols>
  <sheetData>
    <row r="1" spans="2:19" ht="15.75" thickBot="1" x14ac:dyDescent="0.3"/>
    <row r="2" spans="2:19" ht="24.75" thickBot="1" x14ac:dyDescent="0.45">
      <c r="B2" s="163" t="s">
        <v>64</v>
      </c>
      <c r="C2" s="164"/>
      <c r="D2" s="165"/>
      <c r="F2" s="163" t="s">
        <v>65</v>
      </c>
      <c r="G2" s="164"/>
      <c r="H2" s="164"/>
      <c r="I2" s="164"/>
      <c r="J2" s="164"/>
      <c r="K2" s="165"/>
      <c r="M2" s="166" t="s">
        <v>66</v>
      </c>
      <c r="N2" s="167"/>
      <c r="O2" s="168"/>
      <c r="Q2" s="163" t="s">
        <v>67</v>
      </c>
      <c r="R2" s="164"/>
      <c r="S2" s="165"/>
    </row>
    <row r="3" spans="2:19" ht="14.45" customHeight="1" x14ac:dyDescent="0.25">
      <c r="B3" s="15"/>
      <c r="C3" s="122" t="s">
        <v>68</v>
      </c>
      <c r="D3" s="123" t="str">
        <f>IF('Summary Tab'!K5 &lt;&gt; 0, "Answered", "Incomplete")</f>
        <v>Incomplete</v>
      </c>
      <c r="F3" s="15"/>
      <c r="G3" s="171" t="s">
        <v>69</v>
      </c>
      <c r="H3" s="172"/>
      <c r="I3" s="172"/>
      <c r="J3" s="172"/>
      <c r="K3" s="173"/>
      <c r="M3" s="15"/>
      <c r="N3" s="181" t="s">
        <v>70</v>
      </c>
      <c r="O3" s="182"/>
      <c r="Q3" s="15"/>
      <c r="R3" s="158" t="s">
        <v>71</v>
      </c>
      <c r="S3" s="142"/>
    </row>
    <row r="4" spans="2:19" ht="14.45" customHeight="1" x14ac:dyDescent="0.25">
      <c r="B4" s="15"/>
      <c r="C4" s="124" t="s">
        <v>72</v>
      </c>
      <c r="D4" s="16" t="str">
        <f>IF(SUM('Summary Tab'!D6:J6) &lt;&gt; 0, "Answered", "Incomplete")</f>
        <v>Incomplete</v>
      </c>
      <c r="F4" s="15"/>
      <c r="G4" s="141"/>
      <c r="H4" s="158"/>
      <c r="I4" s="158"/>
      <c r="J4" s="158"/>
      <c r="K4" s="142"/>
      <c r="M4" s="15"/>
      <c r="N4" s="183"/>
      <c r="O4" s="184"/>
      <c r="P4" s="25"/>
      <c r="Q4" s="15"/>
      <c r="R4" s="158"/>
      <c r="S4" s="142"/>
    </row>
    <row r="5" spans="2:19" x14ac:dyDescent="0.25">
      <c r="B5" s="15"/>
      <c r="C5" s="124" t="s">
        <v>74</v>
      </c>
      <c r="D5" s="16" t="str">
        <f>IF('Internal retrofit capacity'!E107 &lt;&gt; 0, "Answered", "Incomplete")</f>
        <v>Incomplete</v>
      </c>
      <c r="F5" s="15"/>
      <c r="G5" s="128"/>
      <c r="H5" s="170"/>
      <c r="I5" s="170"/>
      <c r="J5" s="170"/>
      <c r="K5" s="17"/>
      <c r="M5" s="15"/>
      <c r="N5" s="183"/>
      <c r="O5" s="184"/>
      <c r="P5" s="25"/>
      <c r="Q5" s="15"/>
      <c r="R5" s="25"/>
      <c r="S5" s="26"/>
    </row>
    <row r="6" spans="2:19" ht="14.45" customHeight="1" x14ac:dyDescent="0.25">
      <c r="B6" s="15"/>
      <c r="C6" s="124" t="s">
        <v>75</v>
      </c>
      <c r="D6" s="16" t="str">
        <f>IF('Internal retrofit capacity'!E108 &lt;&gt; "", (IF('Internal retrofit capacity'!E108 &lt;&gt; "Free text", "Answered", "Incomplete")), "Incomplete")</f>
        <v>Incomplete</v>
      </c>
      <c r="F6" s="15"/>
      <c r="G6" s="129"/>
      <c r="H6" s="170"/>
      <c r="I6" s="170"/>
      <c r="J6" s="170"/>
      <c r="K6" s="18"/>
      <c r="M6" s="15"/>
      <c r="N6" s="183"/>
      <c r="O6" s="184"/>
      <c r="Q6" s="15"/>
      <c r="R6" s="158" t="s">
        <v>76</v>
      </c>
      <c r="S6" s="142"/>
    </row>
    <row r="7" spans="2:19" ht="15" customHeight="1" x14ac:dyDescent="0.25">
      <c r="B7" s="15"/>
      <c r="C7" s="124" t="s">
        <v>77</v>
      </c>
      <c r="D7" s="16" t="str">
        <f>IF(COUNTBLANK('For Lead Grant Recipients only'!D6:N6)&gt;0,"Incomplete","Answered")</f>
        <v>Incomplete</v>
      </c>
      <c r="F7" s="15"/>
      <c r="G7" s="129"/>
      <c r="H7" s="25"/>
      <c r="I7" s="25"/>
      <c r="J7" s="25"/>
      <c r="K7" s="26"/>
      <c r="M7" s="15"/>
      <c r="N7" s="136"/>
      <c r="O7" s="137"/>
      <c r="Q7" s="15"/>
      <c r="R7" s="158"/>
      <c r="S7" s="142"/>
    </row>
    <row r="8" spans="2:19" ht="14.45" customHeight="1" x14ac:dyDescent="0.25">
      <c r="B8" s="15"/>
      <c r="C8" s="124" t="s">
        <v>80</v>
      </c>
      <c r="D8" s="16" t="str">
        <f>IF('For Lead Grant Recipients only'!D7 &lt;&gt; "", (IF('For Lead Grant Recipients only'!D7 &lt;&gt; "Free text", "Answered", "Incomplete")), "Incomplete")</f>
        <v>Incomplete</v>
      </c>
      <c r="F8" s="15"/>
      <c r="G8" s="155" t="s">
        <v>78</v>
      </c>
      <c r="H8" s="156"/>
      <c r="I8" s="156"/>
      <c r="J8" s="156"/>
      <c r="K8" s="157"/>
      <c r="M8" s="15"/>
      <c r="N8" s="141" t="s">
        <v>73</v>
      </c>
      <c r="O8" s="142"/>
      <c r="Q8" s="15"/>
      <c r="R8" s="158"/>
      <c r="S8" s="142"/>
    </row>
    <row r="9" spans="2:19" ht="14.45" customHeight="1" x14ac:dyDescent="0.25">
      <c r="B9" s="15"/>
      <c r="C9" s="124" t="s">
        <v>81</v>
      </c>
      <c r="D9" s="16" t="str">
        <f>IF('Internal retrofit capacity'!J143 &lt;&gt; 0, "Answered", "Incomplete")</f>
        <v>Incomplete</v>
      </c>
      <c r="F9" s="15"/>
      <c r="G9" s="155"/>
      <c r="H9" s="156"/>
      <c r="I9" s="156"/>
      <c r="J9" s="156"/>
      <c r="K9" s="157"/>
      <c r="M9" s="15"/>
      <c r="N9" s="141"/>
      <c r="O9" s="142"/>
      <c r="Q9" s="15"/>
      <c r="R9" s="158"/>
      <c r="S9" s="142"/>
    </row>
    <row r="10" spans="2:19" ht="14.45" customHeight="1" x14ac:dyDescent="0.25">
      <c r="B10" s="15"/>
      <c r="C10" s="124" t="s">
        <v>83</v>
      </c>
      <c r="D10" s="16" t="str">
        <f>IF('Internal retrofit capacity'!E144&lt;&gt; "", (IF('Internal retrofit capacity'!E144 &lt;&gt; "Free text", "Answered", "Incomplete")), "Incomplete")</f>
        <v>Incomplete</v>
      </c>
      <c r="F10" s="15"/>
      <c r="G10" s="129"/>
      <c r="H10" s="169"/>
      <c r="I10" s="169"/>
      <c r="J10" s="169"/>
      <c r="K10" s="18"/>
      <c r="M10" s="15"/>
      <c r="N10" s="125"/>
      <c r="O10" s="20"/>
      <c r="Q10" s="15"/>
      <c r="R10" s="25"/>
      <c r="S10" s="26"/>
    </row>
    <row r="11" spans="2:19" ht="15" customHeight="1" x14ac:dyDescent="0.25">
      <c r="B11" s="15"/>
      <c r="C11" s="124" t="s">
        <v>84</v>
      </c>
      <c r="D11" s="16" t="str">
        <f>IF('Upskilling and training'!M37 &lt;&gt; 0, "Answered", "Incomplete")</f>
        <v>Incomplete</v>
      </c>
      <c r="F11" s="15"/>
      <c r="G11" s="129"/>
      <c r="H11" s="169"/>
      <c r="I11" s="169"/>
      <c r="J11" s="169"/>
      <c r="K11" s="18"/>
      <c r="M11" s="15"/>
      <c r="N11" s="141" t="s">
        <v>79</v>
      </c>
      <c r="O11" s="142"/>
      <c r="Q11" s="15"/>
      <c r="R11" s="176" t="s">
        <v>91</v>
      </c>
      <c r="S11" s="144"/>
    </row>
    <row r="12" spans="2:19" ht="14.45" customHeight="1" x14ac:dyDescent="0.25">
      <c r="B12" s="15"/>
      <c r="C12" s="124" t="s">
        <v>86</v>
      </c>
      <c r="D12" s="16" t="str">
        <f>IF('Upskilling and training'!M71 &lt;&gt; 0, "Answered", "Incomplete")</f>
        <v>Incomplete</v>
      </c>
      <c r="F12" s="15"/>
      <c r="G12" s="129"/>
      <c r="K12" s="18"/>
      <c r="M12" s="15"/>
      <c r="N12" s="136"/>
      <c r="O12" s="137"/>
      <c r="Q12" s="15"/>
      <c r="R12" s="176"/>
      <c r="S12" s="144"/>
    </row>
    <row r="13" spans="2:19" ht="14.45" customHeight="1" x14ac:dyDescent="0.25">
      <c r="B13" s="15"/>
      <c r="C13" s="124" t="s">
        <v>87</v>
      </c>
      <c r="D13" s="16" t="str">
        <f>IF(AND('For Lead Grant Recipients only'!D9&lt;&gt;"",'For Lead Grant Recipients only'!G9&lt;&gt;"",'For Lead Grant Recipients only'!G9&lt;&gt;"Free text"),"Answered","Incomplete")</f>
        <v>Incomplete</v>
      </c>
      <c r="F13" s="15"/>
      <c r="G13" s="141" t="s">
        <v>85</v>
      </c>
      <c r="H13" s="158"/>
      <c r="I13" s="158"/>
      <c r="J13" s="158"/>
      <c r="K13" s="142"/>
      <c r="M13" s="15"/>
      <c r="N13" s="141" t="s">
        <v>82</v>
      </c>
      <c r="O13" s="142"/>
      <c r="Q13" s="15"/>
      <c r="R13" s="177" t="s">
        <v>94</v>
      </c>
      <c r="S13" s="178"/>
    </row>
    <row r="14" spans="2:19" ht="14.45" customHeight="1" x14ac:dyDescent="0.25">
      <c r="B14" s="15"/>
      <c r="C14" s="124" t="s">
        <v>89</v>
      </c>
      <c r="D14" s="16" t="str">
        <f>IF(AND('For Lead Grant Recipients only'!D10&lt;&gt;"",'For Lead Grant Recipients only'!G10&lt;&gt;"",'For Lead Grant Recipients only'!G10&lt;&gt;"Free text"),"Answered","Incomplete")</f>
        <v>Incomplete</v>
      </c>
      <c r="F14" s="15"/>
      <c r="G14" s="141"/>
      <c r="H14" s="158"/>
      <c r="I14" s="158"/>
      <c r="J14" s="158"/>
      <c r="K14" s="142"/>
      <c r="M14" s="15"/>
      <c r="N14" s="141"/>
      <c r="O14" s="142"/>
      <c r="Q14" s="15"/>
      <c r="R14" s="177"/>
      <c r="S14" s="178"/>
    </row>
    <row r="15" spans="2:19" ht="14.45" customHeight="1" x14ac:dyDescent="0.25">
      <c r="B15" s="15"/>
      <c r="C15" s="174" t="s">
        <v>90</v>
      </c>
      <c r="D15" s="175"/>
      <c r="F15" s="15"/>
      <c r="G15" s="126"/>
      <c r="H15" s="159"/>
      <c r="I15" s="159"/>
      <c r="J15" s="159"/>
      <c r="K15" s="26"/>
      <c r="M15" s="15"/>
      <c r="N15" s="141"/>
      <c r="O15" s="142"/>
      <c r="Q15" s="15"/>
      <c r="R15" s="177"/>
      <c r="S15" s="178"/>
    </row>
    <row r="16" spans="2:19" ht="14.45" customHeight="1" x14ac:dyDescent="0.25">
      <c r="B16" s="15"/>
      <c r="C16" s="174"/>
      <c r="D16" s="175"/>
      <c r="F16" s="15"/>
      <c r="G16" s="129"/>
      <c r="H16" s="159"/>
      <c r="I16" s="159"/>
      <c r="J16" s="159"/>
      <c r="K16" s="26"/>
      <c r="M16" s="15"/>
      <c r="N16" s="125"/>
      <c r="O16" s="20"/>
      <c r="Q16" s="15"/>
      <c r="R16" s="177"/>
      <c r="S16" s="178"/>
    </row>
    <row r="17" spans="2:19" ht="14.45" customHeight="1" x14ac:dyDescent="0.25">
      <c r="B17" s="15"/>
      <c r="C17" s="148" t="s">
        <v>93</v>
      </c>
      <c r="D17" s="147" t="str">
        <f>IF(
  COUNTIF(D3:D14,"Answered")=12,
  "Answered",
  IF(
    COUNTIF(D3:D14,"Incomplete")=12,
    "Not started",
    "Incomplete"
  )
)</f>
        <v>Not started</v>
      </c>
      <c r="F17" s="15"/>
      <c r="G17" s="126"/>
      <c r="H17" s="138"/>
      <c r="I17" s="138"/>
      <c r="J17" s="138"/>
      <c r="K17" s="26"/>
      <c r="M17" s="15"/>
      <c r="N17" s="141" t="s">
        <v>88</v>
      </c>
      <c r="O17" s="142"/>
      <c r="Q17" s="15"/>
      <c r="R17" s="177"/>
      <c r="S17" s="178"/>
    </row>
    <row r="18" spans="2:19" ht="14.45" customHeight="1" x14ac:dyDescent="0.25">
      <c r="B18" s="15"/>
      <c r="C18" s="148"/>
      <c r="D18" s="147"/>
      <c r="F18" s="15"/>
      <c r="G18" s="141" t="s">
        <v>92</v>
      </c>
      <c r="H18" s="158"/>
      <c r="I18" s="158"/>
      <c r="J18" s="158"/>
      <c r="K18" s="142"/>
      <c r="M18" s="15"/>
      <c r="N18" s="141"/>
      <c r="O18" s="142"/>
      <c r="Q18" s="15"/>
      <c r="R18" s="177"/>
      <c r="S18" s="178"/>
    </row>
    <row r="19" spans="2:19" ht="14.45" customHeight="1" x14ac:dyDescent="0.25">
      <c r="B19" s="15"/>
      <c r="C19" s="149"/>
      <c r="D19" s="150"/>
      <c r="F19" s="15"/>
      <c r="G19" s="141"/>
      <c r="H19" s="158"/>
      <c r="I19" s="158"/>
      <c r="J19" s="158"/>
      <c r="K19" s="142"/>
      <c r="M19" s="15"/>
      <c r="N19" s="141"/>
      <c r="O19" s="142"/>
      <c r="Q19" s="15"/>
      <c r="R19" s="177"/>
      <c r="S19" s="178"/>
    </row>
    <row r="20" spans="2:19" ht="14.45" customHeight="1" x14ac:dyDescent="0.25">
      <c r="B20" s="15"/>
      <c r="C20" s="151"/>
      <c r="D20" s="152"/>
      <c r="F20" s="15"/>
      <c r="G20" s="155"/>
      <c r="H20" s="156"/>
      <c r="I20" s="156"/>
      <c r="J20" s="156"/>
      <c r="K20" s="157"/>
      <c r="M20" s="15"/>
      <c r="N20" s="141"/>
      <c r="O20" s="142"/>
      <c r="Q20" s="15"/>
      <c r="R20" s="177"/>
      <c r="S20" s="178"/>
    </row>
    <row r="21" spans="2:19" ht="14.45" customHeight="1" x14ac:dyDescent="0.25">
      <c r="B21" s="15"/>
      <c r="C21" s="151"/>
      <c r="D21" s="152"/>
      <c r="F21" s="15"/>
      <c r="G21" s="155"/>
      <c r="H21" s="156"/>
      <c r="I21" s="156"/>
      <c r="J21" s="156"/>
      <c r="K21" s="157"/>
      <c r="M21" s="15"/>
      <c r="N21" s="141"/>
      <c r="O21" s="142"/>
      <c r="Q21" s="15"/>
      <c r="R21" s="177"/>
      <c r="S21" s="178"/>
    </row>
    <row r="22" spans="2:19" ht="14.45" customHeight="1" x14ac:dyDescent="0.25">
      <c r="B22" s="15"/>
      <c r="C22" s="151"/>
      <c r="D22" s="152"/>
      <c r="F22" s="15"/>
      <c r="G22" s="155"/>
      <c r="H22" s="156"/>
      <c r="I22" s="156"/>
      <c r="J22" s="156"/>
      <c r="K22" s="157"/>
      <c r="M22" s="15"/>
      <c r="N22" s="125"/>
      <c r="O22" s="20"/>
      <c r="Q22" s="15"/>
      <c r="R22" s="177"/>
      <c r="S22" s="178"/>
    </row>
    <row r="23" spans="2:19" ht="14.45" customHeight="1" x14ac:dyDescent="0.25">
      <c r="B23" s="15"/>
      <c r="C23" s="151"/>
      <c r="D23" s="152"/>
      <c r="F23" s="15"/>
      <c r="G23" s="155"/>
      <c r="H23" s="156"/>
      <c r="I23" s="156"/>
      <c r="J23" s="156"/>
      <c r="K23" s="157"/>
      <c r="M23" s="15"/>
      <c r="N23" s="141" t="s">
        <v>95</v>
      </c>
      <c r="O23" s="142"/>
      <c r="Q23" s="15"/>
      <c r="R23" s="177"/>
      <c r="S23" s="178"/>
    </row>
    <row r="24" spans="2:19" ht="14.45" customHeight="1" x14ac:dyDescent="0.25">
      <c r="B24" s="15"/>
      <c r="C24" s="151"/>
      <c r="D24" s="152"/>
      <c r="F24" s="15"/>
      <c r="G24" s="155"/>
      <c r="H24" s="156"/>
      <c r="I24" s="156"/>
      <c r="J24" s="156"/>
      <c r="K24" s="157"/>
      <c r="M24" s="15"/>
      <c r="N24" s="141"/>
      <c r="O24" s="142"/>
      <c r="Q24" s="15"/>
      <c r="R24" s="177"/>
      <c r="S24" s="178"/>
    </row>
    <row r="25" spans="2:19" ht="14.45" customHeight="1" x14ac:dyDescent="0.25">
      <c r="B25" s="15"/>
      <c r="C25" s="151"/>
      <c r="D25" s="152"/>
      <c r="F25" s="15"/>
      <c r="G25" s="155"/>
      <c r="H25" s="156"/>
      <c r="I25" s="156"/>
      <c r="J25" s="156"/>
      <c r="K25" s="157"/>
      <c r="M25" s="15"/>
      <c r="N25" s="125"/>
      <c r="O25" s="20"/>
      <c r="Q25" s="15"/>
      <c r="R25" s="177"/>
      <c r="S25" s="178"/>
    </row>
    <row r="26" spans="2:19" ht="14.45" customHeight="1" x14ac:dyDescent="0.25">
      <c r="B26" s="15"/>
      <c r="C26" s="151"/>
      <c r="D26" s="152"/>
      <c r="F26" s="15"/>
      <c r="G26" s="155"/>
      <c r="H26" s="156"/>
      <c r="I26" s="156"/>
      <c r="J26" s="156"/>
      <c r="K26" s="157"/>
      <c r="M26" s="15"/>
      <c r="N26" s="143" t="s">
        <v>96</v>
      </c>
      <c r="O26" s="144"/>
      <c r="Q26" s="15"/>
      <c r="R26" s="177"/>
      <c r="S26" s="178"/>
    </row>
    <row r="27" spans="2:19" ht="14.45" customHeight="1" x14ac:dyDescent="0.25">
      <c r="B27" s="15"/>
      <c r="C27" s="151"/>
      <c r="D27" s="152"/>
      <c r="F27" s="15"/>
      <c r="G27" s="155"/>
      <c r="H27" s="156"/>
      <c r="I27" s="156"/>
      <c r="J27" s="156"/>
      <c r="K27" s="157"/>
      <c r="M27" s="15"/>
      <c r="N27" s="143"/>
      <c r="O27" s="144"/>
      <c r="Q27" s="15"/>
      <c r="R27" s="177"/>
      <c r="S27" s="178"/>
    </row>
    <row r="28" spans="2:19" ht="15.75" thickBot="1" x14ac:dyDescent="0.3">
      <c r="B28" s="19"/>
      <c r="C28" s="153"/>
      <c r="D28" s="154"/>
      <c r="F28" s="19"/>
      <c r="G28" s="160"/>
      <c r="H28" s="161"/>
      <c r="I28" s="161"/>
      <c r="J28" s="161"/>
      <c r="K28" s="162"/>
      <c r="M28" s="135"/>
      <c r="N28" s="145"/>
      <c r="O28" s="146"/>
      <c r="Q28" s="135"/>
      <c r="R28" s="179"/>
      <c r="S28" s="180"/>
    </row>
    <row r="42" ht="62.25" customHeight="1" x14ac:dyDescent="0.25"/>
  </sheetData>
  <sheetProtection algorithmName="SHA-512" hashValue="AcHuy1JcjoBN+2WECJcQzLyn+tRTutlPEH06BUtzrQoA6rBPiJQPmNhAz4nsa4/G9YnqAZRdFTN2l18AfQpl1g==" saltValue="txXhmXEmJvng5mIR4aGFPQ==" spinCount="100000" sheet="1" selectLockedCells="1"/>
  <mergeCells count="27">
    <mergeCell ref="R13:S28"/>
    <mergeCell ref="N11:O11"/>
    <mergeCell ref="N3:O6"/>
    <mergeCell ref="N8:O9"/>
    <mergeCell ref="Q2:S2"/>
    <mergeCell ref="M2:O2"/>
    <mergeCell ref="B2:D2"/>
    <mergeCell ref="F2:K2"/>
    <mergeCell ref="H10:J11"/>
    <mergeCell ref="H5:J6"/>
    <mergeCell ref="G3:K4"/>
    <mergeCell ref="R3:S4"/>
    <mergeCell ref="R6:S9"/>
    <mergeCell ref="R11:S12"/>
    <mergeCell ref="C17:C18"/>
    <mergeCell ref="C19:D28"/>
    <mergeCell ref="G8:K9"/>
    <mergeCell ref="G13:K14"/>
    <mergeCell ref="H15:J16"/>
    <mergeCell ref="G18:K19"/>
    <mergeCell ref="G20:K28"/>
    <mergeCell ref="C15:D16"/>
    <mergeCell ref="N13:O15"/>
    <mergeCell ref="N17:O21"/>
    <mergeCell ref="N23:O24"/>
    <mergeCell ref="N26:O28"/>
    <mergeCell ref="D17:D18"/>
  </mergeCells>
  <phoneticPr fontId="3" type="noConversion"/>
  <conditionalFormatting sqref="D17">
    <cfRule type="cellIs" dxfId="9" priority="5" operator="equal">
      <formula>"Complete"</formula>
    </cfRule>
    <cfRule type="cellIs" dxfId="8" priority="6" operator="equal">
      <formula>"Incomplete"</formula>
    </cfRule>
    <cfRule type="cellIs" dxfId="7" priority="7" operator="equal">
      <formula>"Not Started"</formula>
    </cfRule>
  </conditionalFormatting>
  <conditionalFormatting sqref="H5">
    <cfRule type="expression" dxfId="6" priority="4" stopIfTrue="1">
      <formula>NOT(#REF!)</formula>
    </cfRule>
  </conditionalFormatting>
  <conditionalFormatting sqref="H10">
    <cfRule type="expression" dxfId="5" priority="2" stopIfTrue="1">
      <formula>NOT(#REF!)</formula>
    </cfRule>
  </conditionalFormatting>
  <conditionalFormatting sqref="H15">
    <cfRule type="expression" dxfId="4" priority="1" stopIfTrue="1">
      <formula>NOT(#REF!)</formula>
    </cfRule>
  </conditionalFormatting>
  <dataValidations count="1">
    <dataValidation type="decimal" operator="greaterThanOrEqual" allowBlank="1" showErrorMessage="1" promptTitle="Example input box" prompt="Cells in this colour require an answer." sqref="H5:J6 H10:J11 H15 H17:J17" xr:uid="{45D7DF80-5DDD-4D48-B4DF-9FE2F202A56B}">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3F7F2-68FC-4923-93B8-1EB53E7E6DC8}">
  <sheetPr codeName="Sheet3">
    <tabColor theme="5" tint="0.79998168889431442"/>
    <pageSetUpPr autoPageBreaks="0"/>
  </sheetPr>
  <dimension ref="B1:N144"/>
  <sheetViews>
    <sheetView zoomScale="70" zoomScaleNormal="70" workbookViewId="0">
      <selection activeCell="H48" sqref="H48"/>
    </sheetView>
  </sheetViews>
  <sheetFormatPr defaultColWidth="8.85546875" defaultRowHeight="18.75" x14ac:dyDescent="0.3"/>
  <cols>
    <col min="1" max="2" width="4.7109375" style="4" customWidth="1"/>
    <col min="3" max="3" width="60.7109375" style="41" customWidth="1"/>
    <col min="4" max="4" width="30.7109375" style="4" customWidth="1"/>
    <col min="5" max="12" width="20.7109375" style="4" customWidth="1"/>
    <col min="13" max="13" width="60.7109375" style="42" customWidth="1"/>
    <col min="14" max="15" width="4.7109375" style="4" customWidth="1"/>
    <col min="16" max="16384" width="8.85546875" style="4"/>
  </cols>
  <sheetData>
    <row r="1" spans="2:14" ht="19.5" thickBot="1" x14ac:dyDescent="0.35"/>
    <row r="2" spans="2:14" ht="24" x14ac:dyDescent="0.25">
      <c r="B2" s="43" t="s">
        <v>97</v>
      </c>
      <c r="C2" s="194" t="s">
        <v>98</v>
      </c>
      <c r="D2" s="195"/>
      <c r="E2" s="195"/>
      <c r="F2" s="195"/>
      <c r="G2" s="195"/>
      <c r="H2" s="195"/>
      <c r="I2" s="195"/>
      <c r="J2" s="195"/>
      <c r="K2" s="195"/>
      <c r="L2" s="195"/>
      <c r="M2" s="196"/>
      <c r="N2" s="44"/>
    </row>
    <row r="3" spans="2:14" ht="24" x14ac:dyDescent="0.25">
      <c r="B3" s="10"/>
      <c r="C3" s="199"/>
      <c r="D3" s="200"/>
      <c r="E3" s="201"/>
      <c r="F3" s="201"/>
      <c r="G3" s="201"/>
      <c r="H3" s="201"/>
      <c r="I3" s="201"/>
      <c r="J3" s="201"/>
      <c r="K3" s="201"/>
      <c r="L3" s="201"/>
      <c r="M3" s="45" t="s">
        <v>99</v>
      </c>
      <c r="N3" s="46"/>
    </row>
    <row r="4" spans="2:14" ht="24" x14ac:dyDescent="0.25">
      <c r="B4" s="10"/>
      <c r="C4" s="47"/>
      <c r="D4" s="48"/>
      <c r="E4" s="206" t="s">
        <v>100</v>
      </c>
      <c r="F4" s="206"/>
      <c r="G4" s="206"/>
      <c r="H4" s="206"/>
      <c r="I4" s="206"/>
      <c r="J4" s="206"/>
      <c r="K4" s="206"/>
      <c r="L4" s="207" t="s">
        <v>101</v>
      </c>
      <c r="M4" s="209" t="s">
        <v>102</v>
      </c>
      <c r="N4" s="46"/>
    </row>
    <row r="5" spans="2:14" s="55" customFormat="1" ht="152.25" customHeight="1" x14ac:dyDescent="0.25">
      <c r="B5" s="49"/>
      <c r="C5" s="50"/>
      <c r="D5" s="51"/>
      <c r="E5" s="52" t="s">
        <v>103</v>
      </c>
      <c r="F5" s="53" t="s">
        <v>104</v>
      </c>
      <c r="G5" s="53" t="s">
        <v>105</v>
      </c>
      <c r="H5" s="52" t="s">
        <v>106</v>
      </c>
      <c r="I5" s="52" t="s">
        <v>107</v>
      </c>
      <c r="J5" s="202" t="s">
        <v>108</v>
      </c>
      <c r="K5" s="202" t="s">
        <v>109</v>
      </c>
      <c r="L5" s="208"/>
      <c r="M5" s="210"/>
      <c r="N5" s="23"/>
    </row>
    <row r="6" spans="2:14" ht="71.25" customHeight="1" thickBot="1" x14ac:dyDescent="0.35">
      <c r="B6" s="56"/>
      <c r="C6" s="50"/>
      <c r="D6" s="51"/>
      <c r="E6" s="57" t="s">
        <v>110</v>
      </c>
      <c r="F6" s="57" t="s">
        <v>111</v>
      </c>
      <c r="G6" s="57" t="s">
        <v>112</v>
      </c>
      <c r="H6" s="57" t="s">
        <v>113</v>
      </c>
      <c r="I6" s="57" t="s">
        <v>114</v>
      </c>
      <c r="J6" s="203"/>
      <c r="K6" s="203"/>
      <c r="L6" s="208"/>
      <c r="M6" s="210"/>
      <c r="N6" s="23"/>
    </row>
    <row r="7" spans="2:14" ht="18" customHeight="1" x14ac:dyDescent="0.25">
      <c r="B7" s="222">
        <v>1</v>
      </c>
      <c r="C7" s="213" t="s">
        <v>115</v>
      </c>
      <c r="D7" s="21" t="s">
        <v>116</v>
      </c>
      <c r="E7" s="27"/>
      <c r="F7" s="27"/>
      <c r="G7" s="27"/>
      <c r="H7" s="27"/>
      <c r="I7" s="27"/>
      <c r="J7" s="27"/>
      <c r="K7" s="27"/>
      <c r="L7" s="58">
        <f>SUM(E7:K7)</f>
        <v>0</v>
      </c>
      <c r="M7" s="211"/>
      <c r="N7" s="23"/>
    </row>
    <row r="8" spans="2:14" ht="18" customHeight="1" x14ac:dyDescent="0.25">
      <c r="B8" s="222"/>
      <c r="C8" s="214"/>
      <c r="D8" s="28" t="s">
        <v>117</v>
      </c>
      <c r="E8" s="22"/>
      <c r="F8" s="22"/>
      <c r="G8" s="22"/>
      <c r="H8" s="22"/>
      <c r="I8" s="22"/>
      <c r="J8" s="22"/>
      <c r="K8" s="22"/>
      <c r="L8" s="59">
        <f>SUM(E8:K8)</f>
        <v>0</v>
      </c>
      <c r="M8" s="211"/>
      <c r="N8" s="23"/>
    </row>
    <row r="9" spans="2:14" ht="18" customHeight="1" x14ac:dyDescent="0.25">
      <c r="B9" s="222"/>
      <c r="C9" s="214"/>
      <c r="D9" s="28" t="s">
        <v>118</v>
      </c>
      <c r="E9" s="22"/>
      <c r="F9" s="22"/>
      <c r="G9" s="22"/>
      <c r="H9" s="22"/>
      <c r="I9" s="22"/>
      <c r="J9" s="22"/>
      <c r="K9" s="22"/>
      <c r="L9" s="59">
        <f t="shared" ref="L9:L38" si="0">SUM(E9:K9)</f>
        <v>0</v>
      </c>
      <c r="M9" s="211"/>
      <c r="N9" s="23"/>
    </row>
    <row r="10" spans="2:14" ht="18" customHeight="1" x14ac:dyDescent="0.25">
      <c r="B10" s="222"/>
      <c r="C10" s="214"/>
      <c r="D10" s="28" t="s">
        <v>119</v>
      </c>
      <c r="E10" s="22"/>
      <c r="F10" s="22"/>
      <c r="G10" s="22"/>
      <c r="H10" s="22"/>
      <c r="I10" s="22"/>
      <c r="J10" s="22"/>
      <c r="K10" s="22"/>
      <c r="L10" s="59">
        <f t="shared" si="0"/>
        <v>0</v>
      </c>
      <c r="M10" s="211"/>
      <c r="N10" s="23"/>
    </row>
    <row r="11" spans="2:14" ht="18" customHeight="1" x14ac:dyDescent="0.25">
      <c r="B11" s="222"/>
      <c r="C11" s="214"/>
      <c r="D11" s="28" t="s">
        <v>120</v>
      </c>
      <c r="E11" s="22"/>
      <c r="F11" s="22"/>
      <c r="G11" s="22"/>
      <c r="H11" s="22"/>
      <c r="I11" s="22"/>
      <c r="J11" s="22"/>
      <c r="K11" s="22"/>
      <c r="L11" s="59">
        <f t="shared" si="0"/>
        <v>0</v>
      </c>
      <c r="M11" s="211"/>
      <c r="N11" s="23"/>
    </row>
    <row r="12" spans="2:14" ht="18" customHeight="1" x14ac:dyDescent="0.25">
      <c r="B12" s="222"/>
      <c r="C12" s="214"/>
      <c r="D12" s="28" t="s">
        <v>121</v>
      </c>
      <c r="E12" s="22"/>
      <c r="F12" s="22"/>
      <c r="G12" s="22"/>
      <c r="H12" s="22"/>
      <c r="I12" s="22"/>
      <c r="J12" s="22"/>
      <c r="K12" s="22"/>
      <c r="L12" s="59">
        <f t="shared" si="0"/>
        <v>0</v>
      </c>
      <c r="M12" s="211"/>
      <c r="N12" s="23"/>
    </row>
    <row r="13" spans="2:14" ht="18" customHeight="1" x14ac:dyDescent="0.25">
      <c r="B13" s="222"/>
      <c r="C13" s="214"/>
      <c r="D13" s="28" t="s">
        <v>122</v>
      </c>
      <c r="E13" s="22"/>
      <c r="F13" s="22"/>
      <c r="G13" s="22"/>
      <c r="H13" s="22"/>
      <c r="I13" s="22"/>
      <c r="J13" s="22"/>
      <c r="K13" s="22"/>
      <c r="L13" s="59">
        <f t="shared" si="0"/>
        <v>0</v>
      </c>
      <c r="M13" s="211"/>
      <c r="N13" s="23"/>
    </row>
    <row r="14" spans="2:14" ht="18" customHeight="1" x14ac:dyDescent="0.25">
      <c r="B14" s="222"/>
      <c r="C14" s="214"/>
      <c r="D14" s="28" t="s">
        <v>123</v>
      </c>
      <c r="E14" s="22"/>
      <c r="F14" s="22"/>
      <c r="G14" s="22"/>
      <c r="H14" s="22"/>
      <c r="I14" s="22"/>
      <c r="J14" s="22"/>
      <c r="K14" s="22"/>
      <c r="L14" s="59">
        <f t="shared" si="0"/>
        <v>0</v>
      </c>
      <c r="M14" s="211"/>
      <c r="N14" s="23"/>
    </row>
    <row r="15" spans="2:14" ht="18" customHeight="1" x14ac:dyDescent="0.25">
      <c r="B15" s="222"/>
      <c r="C15" s="214"/>
      <c r="D15" s="28" t="s">
        <v>124</v>
      </c>
      <c r="E15" s="22"/>
      <c r="F15" s="22"/>
      <c r="G15" s="22"/>
      <c r="H15" s="22"/>
      <c r="I15" s="22"/>
      <c r="J15" s="22"/>
      <c r="K15" s="22"/>
      <c r="L15" s="59">
        <f t="shared" si="0"/>
        <v>0</v>
      </c>
      <c r="M15" s="211"/>
      <c r="N15" s="23"/>
    </row>
    <row r="16" spans="2:14" ht="18" customHeight="1" x14ac:dyDescent="0.25">
      <c r="B16" s="222"/>
      <c r="C16" s="214"/>
      <c r="D16" s="28" t="s">
        <v>125</v>
      </c>
      <c r="E16" s="22"/>
      <c r="F16" s="22"/>
      <c r="G16" s="22"/>
      <c r="H16" s="22"/>
      <c r="I16" s="22"/>
      <c r="J16" s="22"/>
      <c r="K16" s="22"/>
      <c r="L16" s="59">
        <f t="shared" si="0"/>
        <v>0</v>
      </c>
      <c r="M16" s="211"/>
      <c r="N16" s="23"/>
    </row>
    <row r="17" spans="2:14" ht="18" customHeight="1" x14ac:dyDescent="0.25">
      <c r="B17" s="222"/>
      <c r="C17" s="214"/>
      <c r="D17" s="28" t="s">
        <v>126</v>
      </c>
      <c r="E17" s="22"/>
      <c r="F17" s="22"/>
      <c r="G17" s="22"/>
      <c r="H17" s="22"/>
      <c r="I17" s="22"/>
      <c r="J17" s="22"/>
      <c r="K17" s="22"/>
      <c r="L17" s="59">
        <f t="shared" si="0"/>
        <v>0</v>
      </c>
      <c r="M17" s="211"/>
      <c r="N17" s="23"/>
    </row>
    <row r="18" spans="2:14" ht="18" customHeight="1" x14ac:dyDescent="0.25">
      <c r="B18" s="222"/>
      <c r="C18" s="214"/>
      <c r="D18" s="28" t="s">
        <v>127</v>
      </c>
      <c r="E18" s="22"/>
      <c r="F18" s="22"/>
      <c r="G18" s="22"/>
      <c r="H18" s="22"/>
      <c r="I18" s="22"/>
      <c r="J18" s="22"/>
      <c r="K18" s="22"/>
      <c r="L18" s="59">
        <f t="shared" si="0"/>
        <v>0</v>
      </c>
      <c r="M18" s="211"/>
      <c r="N18" s="23"/>
    </row>
    <row r="19" spans="2:14" ht="18" customHeight="1" x14ac:dyDescent="0.25">
      <c r="B19" s="222"/>
      <c r="C19" s="214"/>
      <c r="D19" s="28" t="s">
        <v>128</v>
      </c>
      <c r="E19" s="22"/>
      <c r="F19" s="22"/>
      <c r="G19" s="22"/>
      <c r="H19" s="22"/>
      <c r="I19" s="22"/>
      <c r="J19" s="22"/>
      <c r="K19" s="22"/>
      <c r="L19" s="59">
        <f t="shared" si="0"/>
        <v>0</v>
      </c>
      <c r="M19" s="211"/>
      <c r="N19" s="23"/>
    </row>
    <row r="20" spans="2:14" ht="18" customHeight="1" x14ac:dyDescent="0.25">
      <c r="B20" s="222"/>
      <c r="C20" s="214"/>
      <c r="D20" s="28" t="s">
        <v>129</v>
      </c>
      <c r="E20" s="22"/>
      <c r="F20" s="22"/>
      <c r="G20" s="22"/>
      <c r="H20" s="22"/>
      <c r="I20" s="22"/>
      <c r="J20" s="22"/>
      <c r="K20" s="22"/>
      <c r="L20" s="59">
        <f t="shared" si="0"/>
        <v>0</v>
      </c>
      <c r="M20" s="211"/>
      <c r="N20" s="23"/>
    </row>
    <row r="21" spans="2:14" ht="18" customHeight="1" x14ac:dyDescent="0.25">
      <c r="B21" s="222"/>
      <c r="C21" s="214"/>
      <c r="D21" s="28" t="s">
        <v>130</v>
      </c>
      <c r="E21" s="22"/>
      <c r="F21" s="22"/>
      <c r="G21" s="22"/>
      <c r="H21" s="22"/>
      <c r="I21" s="22"/>
      <c r="J21" s="22"/>
      <c r="K21" s="22"/>
      <c r="L21" s="59">
        <f t="shared" si="0"/>
        <v>0</v>
      </c>
      <c r="M21" s="211"/>
      <c r="N21" s="23"/>
    </row>
    <row r="22" spans="2:14" ht="18" customHeight="1" x14ac:dyDescent="0.25">
      <c r="B22" s="222"/>
      <c r="C22" s="214"/>
      <c r="D22" s="28" t="s">
        <v>131</v>
      </c>
      <c r="E22" s="22"/>
      <c r="F22" s="22"/>
      <c r="G22" s="22"/>
      <c r="H22" s="22"/>
      <c r="I22" s="22"/>
      <c r="J22" s="22"/>
      <c r="K22" s="22"/>
      <c r="L22" s="59">
        <f t="shared" si="0"/>
        <v>0</v>
      </c>
      <c r="M22" s="211"/>
      <c r="N22" s="23"/>
    </row>
    <row r="23" spans="2:14" ht="18" customHeight="1" x14ac:dyDescent="0.25">
      <c r="B23" s="222"/>
      <c r="C23" s="214"/>
      <c r="D23" s="28" t="s">
        <v>132</v>
      </c>
      <c r="E23" s="22"/>
      <c r="F23" s="22"/>
      <c r="G23" s="22"/>
      <c r="H23" s="22"/>
      <c r="I23" s="22"/>
      <c r="J23" s="22"/>
      <c r="K23" s="22"/>
      <c r="L23" s="59">
        <f t="shared" si="0"/>
        <v>0</v>
      </c>
      <c r="M23" s="211"/>
      <c r="N23" s="23"/>
    </row>
    <row r="24" spans="2:14" ht="18" customHeight="1" x14ac:dyDescent="0.25">
      <c r="B24" s="222"/>
      <c r="C24" s="214"/>
      <c r="D24" s="28" t="s">
        <v>133</v>
      </c>
      <c r="E24" s="22"/>
      <c r="F24" s="22"/>
      <c r="G24" s="22"/>
      <c r="H24" s="22"/>
      <c r="I24" s="22"/>
      <c r="J24" s="22"/>
      <c r="K24" s="22"/>
      <c r="L24" s="59">
        <f t="shared" si="0"/>
        <v>0</v>
      </c>
      <c r="M24" s="211"/>
      <c r="N24" s="23"/>
    </row>
    <row r="25" spans="2:14" ht="18" customHeight="1" x14ac:dyDescent="0.25">
      <c r="B25" s="222"/>
      <c r="C25" s="214"/>
      <c r="D25" s="28" t="s">
        <v>134</v>
      </c>
      <c r="E25" s="22"/>
      <c r="F25" s="22"/>
      <c r="G25" s="22"/>
      <c r="H25" s="22"/>
      <c r="I25" s="22"/>
      <c r="J25" s="22"/>
      <c r="K25" s="22"/>
      <c r="L25" s="59">
        <f t="shared" si="0"/>
        <v>0</v>
      </c>
      <c r="M25" s="211"/>
      <c r="N25" s="23"/>
    </row>
    <row r="26" spans="2:14" ht="18" customHeight="1" x14ac:dyDescent="0.25">
      <c r="B26" s="222"/>
      <c r="C26" s="214"/>
      <c r="D26" s="28" t="s">
        <v>135</v>
      </c>
      <c r="E26" s="22"/>
      <c r="F26" s="22"/>
      <c r="G26" s="22"/>
      <c r="H26" s="22"/>
      <c r="I26" s="22"/>
      <c r="J26" s="22"/>
      <c r="K26" s="22"/>
      <c r="L26" s="59">
        <f t="shared" si="0"/>
        <v>0</v>
      </c>
      <c r="M26" s="211"/>
      <c r="N26" s="23"/>
    </row>
    <row r="27" spans="2:14" ht="18" customHeight="1" x14ac:dyDescent="0.25">
      <c r="B27" s="222"/>
      <c r="C27" s="214"/>
      <c r="D27" s="28" t="s">
        <v>136</v>
      </c>
      <c r="E27" s="22"/>
      <c r="F27" s="22"/>
      <c r="G27" s="22"/>
      <c r="H27" s="22"/>
      <c r="I27" s="22"/>
      <c r="J27" s="22"/>
      <c r="K27" s="22"/>
      <c r="L27" s="59">
        <f t="shared" si="0"/>
        <v>0</v>
      </c>
      <c r="M27" s="211"/>
      <c r="N27" s="23"/>
    </row>
    <row r="28" spans="2:14" ht="18" customHeight="1" x14ac:dyDescent="0.25">
      <c r="B28" s="222"/>
      <c r="C28" s="214"/>
      <c r="D28" s="28" t="s">
        <v>137</v>
      </c>
      <c r="E28" s="22"/>
      <c r="F28" s="22"/>
      <c r="G28" s="22"/>
      <c r="H28" s="22"/>
      <c r="I28" s="22"/>
      <c r="J28" s="22"/>
      <c r="K28" s="22"/>
      <c r="L28" s="59">
        <f t="shared" si="0"/>
        <v>0</v>
      </c>
      <c r="M28" s="211"/>
      <c r="N28" s="23"/>
    </row>
    <row r="29" spans="2:14" ht="18" customHeight="1" x14ac:dyDescent="0.25">
      <c r="B29" s="222"/>
      <c r="C29" s="214"/>
      <c r="D29" s="28" t="s">
        <v>138</v>
      </c>
      <c r="E29" s="22"/>
      <c r="F29" s="22"/>
      <c r="G29" s="22"/>
      <c r="H29" s="22"/>
      <c r="I29" s="22"/>
      <c r="J29" s="22"/>
      <c r="K29" s="22"/>
      <c r="L29" s="59">
        <f t="shared" si="0"/>
        <v>0</v>
      </c>
      <c r="M29" s="211"/>
      <c r="N29" s="23"/>
    </row>
    <row r="30" spans="2:14" ht="18" customHeight="1" x14ac:dyDescent="0.25">
      <c r="B30" s="222"/>
      <c r="C30" s="214"/>
      <c r="D30" s="28" t="s">
        <v>139</v>
      </c>
      <c r="E30" s="22"/>
      <c r="F30" s="22"/>
      <c r="G30" s="22"/>
      <c r="H30" s="22"/>
      <c r="I30" s="22"/>
      <c r="J30" s="22"/>
      <c r="K30" s="22"/>
      <c r="L30" s="59">
        <f t="shared" si="0"/>
        <v>0</v>
      </c>
      <c r="M30" s="211"/>
      <c r="N30" s="23"/>
    </row>
    <row r="31" spans="2:14" ht="18" customHeight="1" x14ac:dyDescent="0.25">
      <c r="B31" s="222"/>
      <c r="C31" s="214"/>
      <c r="D31" s="28" t="s">
        <v>140</v>
      </c>
      <c r="E31" s="22"/>
      <c r="F31" s="22"/>
      <c r="G31" s="22"/>
      <c r="H31" s="22"/>
      <c r="I31" s="22"/>
      <c r="J31" s="22"/>
      <c r="K31" s="22"/>
      <c r="L31" s="59">
        <f t="shared" si="0"/>
        <v>0</v>
      </c>
      <c r="M31" s="211"/>
      <c r="N31" s="23"/>
    </row>
    <row r="32" spans="2:14" ht="18" customHeight="1" x14ac:dyDescent="0.25">
      <c r="B32" s="222"/>
      <c r="C32" s="214"/>
      <c r="D32" s="28" t="s">
        <v>141</v>
      </c>
      <c r="E32" s="22"/>
      <c r="F32" s="22"/>
      <c r="G32" s="22"/>
      <c r="H32" s="22"/>
      <c r="I32" s="22"/>
      <c r="J32" s="22"/>
      <c r="K32" s="22"/>
      <c r="L32" s="59">
        <f t="shared" si="0"/>
        <v>0</v>
      </c>
      <c r="M32" s="211"/>
      <c r="N32" s="23"/>
    </row>
    <row r="33" spans="2:14" ht="18" customHeight="1" x14ac:dyDescent="0.25">
      <c r="B33" s="222"/>
      <c r="C33" s="214"/>
      <c r="D33" s="28" t="s">
        <v>142</v>
      </c>
      <c r="E33" s="22"/>
      <c r="F33" s="22"/>
      <c r="G33" s="22"/>
      <c r="H33" s="22"/>
      <c r="I33" s="22"/>
      <c r="J33" s="22"/>
      <c r="K33" s="22"/>
      <c r="L33" s="59">
        <f t="shared" si="0"/>
        <v>0</v>
      </c>
      <c r="M33" s="211"/>
      <c r="N33" s="23"/>
    </row>
    <row r="34" spans="2:14" ht="18" customHeight="1" x14ac:dyDescent="0.25">
      <c r="B34" s="222"/>
      <c r="C34" s="214"/>
      <c r="D34" s="28" t="s">
        <v>143</v>
      </c>
      <c r="E34" s="22"/>
      <c r="F34" s="22"/>
      <c r="G34" s="22"/>
      <c r="H34" s="22"/>
      <c r="I34" s="22"/>
      <c r="J34" s="22"/>
      <c r="K34" s="22"/>
      <c r="L34" s="59">
        <f t="shared" si="0"/>
        <v>0</v>
      </c>
      <c r="M34" s="211"/>
      <c r="N34" s="23"/>
    </row>
    <row r="35" spans="2:14" ht="18" customHeight="1" x14ac:dyDescent="0.25">
      <c r="B35" s="222"/>
      <c r="C35" s="214"/>
      <c r="D35" s="28" t="s">
        <v>144</v>
      </c>
      <c r="E35" s="22"/>
      <c r="F35" s="22"/>
      <c r="G35" s="22"/>
      <c r="H35" s="22"/>
      <c r="I35" s="22"/>
      <c r="J35" s="22"/>
      <c r="K35" s="22"/>
      <c r="L35" s="59">
        <f t="shared" si="0"/>
        <v>0</v>
      </c>
      <c r="M35" s="211"/>
      <c r="N35" s="23"/>
    </row>
    <row r="36" spans="2:14" ht="18" customHeight="1" x14ac:dyDescent="0.25">
      <c r="B36" s="222"/>
      <c r="C36" s="214"/>
      <c r="D36" s="28" t="s">
        <v>145</v>
      </c>
      <c r="E36" s="22"/>
      <c r="F36" s="22"/>
      <c r="G36" s="22"/>
      <c r="H36" s="22"/>
      <c r="I36" s="22"/>
      <c r="J36" s="22"/>
      <c r="K36" s="22"/>
      <c r="L36" s="59">
        <f t="shared" si="0"/>
        <v>0</v>
      </c>
      <c r="M36" s="211"/>
      <c r="N36" s="23"/>
    </row>
    <row r="37" spans="2:14" ht="18" customHeight="1" x14ac:dyDescent="0.25">
      <c r="B37" s="222"/>
      <c r="C37" s="214"/>
      <c r="D37" s="28" t="s">
        <v>146</v>
      </c>
      <c r="E37" s="22"/>
      <c r="F37" s="22"/>
      <c r="G37" s="22"/>
      <c r="H37" s="22"/>
      <c r="I37" s="22"/>
      <c r="J37" s="22"/>
      <c r="K37" s="22"/>
      <c r="L37" s="59">
        <f t="shared" si="0"/>
        <v>0</v>
      </c>
      <c r="M37" s="211"/>
      <c r="N37" s="23"/>
    </row>
    <row r="38" spans="2:14" ht="18" customHeight="1" thickBot="1" x14ac:dyDescent="0.3">
      <c r="B38" s="222"/>
      <c r="C38" s="215"/>
      <c r="D38" s="60" t="s">
        <v>101</v>
      </c>
      <c r="E38" s="29">
        <f t="shared" ref="E38:K38" si="1">SUM(E7:E37)</f>
        <v>0</v>
      </c>
      <c r="F38" s="29">
        <f t="shared" si="1"/>
        <v>0</v>
      </c>
      <c r="G38" s="29">
        <f t="shared" si="1"/>
        <v>0</v>
      </c>
      <c r="H38" s="29">
        <f t="shared" si="1"/>
        <v>0</v>
      </c>
      <c r="I38" s="29">
        <f t="shared" si="1"/>
        <v>0</v>
      </c>
      <c r="J38" s="29">
        <f t="shared" si="1"/>
        <v>0</v>
      </c>
      <c r="K38" s="29">
        <f t="shared" si="1"/>
        <v>0</v>
      </c>
      <c r="L38" s="30">
        <f t="shared" si="0"/>
        <v>0</v>
      </c>
      <c r="M38" s="212"/>
      <c r="N38" s="23"/>
    </row>
    <row r="39" spans="2:14" ht="24" x14ac:dyDescent="0.25">
      <c r="B39" s="10"/>
      <c r="C39" s="199"/>
      <c r="D39" s="200"/>
      <c r="E39" s="201"/>
      <c r="F39" s="201"/>
      <c r="G39" s="201"/>
      <c r="H39" s="201"/>
      <c r="I39" s="201"/>
      <c r="J39" s="201"/>
      <c r="K39" s="201"/>
      <c r="L39" s="201"/>
      <c r="M39" s="45" t="s">
        <v>99</v>
      </c>
      <c r="N39" s="46"/>
    </row>
    <row r="40" spans="2:14" ht="24" customHeight="1" x14ac:dyDescent="0.25">
      <c r="B40" s="10"/>
      <c r="C40" s="47"/>
      <c r="D40" s="48"/>
      <c r="E40" s="206" t="s">
        <v>100</v>
      </c>
      <c r="F40" s="206"/>
      <c r="G40" s="206"/>
      <c r="H40" s="206"/>
      <c r="I40" s="206"/>
      <c r="J40" s="206"/>
      <c r="K40" s="206"/>
      <c r="L40" s="188" t="s">
        <v>147</v>
      </c>
      <c r="M40" s="189"/>
      <c r="N40" s="46"/>
    </row>
    <row r="41" spans="2:14" s="55" customFormat="1" ht="134.25" customHeight="1" x14ac:dyDescent="0.25">
      <c r="B41" s="49"/>
      <c r="C41" s="50"/>
      <c r="D41" s="51"/>
      <c r="E41" s="52" t="s">
        <v>148</v>
      </c>
      <c r="F41" s="53" t="s">
        <v>149</v>
      </c>
      <c r="G41" s="53" t="s">
        <v>150</v>
      </c>
      <c r="H41" s="52" t="s">
        <v>151</v>
      </c>
      <c r="I41" s="52" t="s">
        <v>152</v>
      </c>
      <c r="J41" s="202" t="s">
        <v>153</v>
      </c>
      <c r="K41" s="202" t="s">
        <v>154</v>
      </c>
      <c r="L41" s="190"/>
      <c r="M41" s="191"/>
      <c r="N41" s="23"/>
    </row>
    <row r="42" spans="2:14" ht="60.75" thickBot="1" x14ac:dyDescent="0.35">
      <c r="B42" s="56"/>
      <c r="C42" s="50"/>
      <c r="D42" s="51"/>
      <c r="E42" s="57" t="s">
        <v>110</v>
      </c>
      <c r="F42" s="57" t="s">
        <v>111</v>
      </c>
      <c r="G42" s="57" t="s">
        <v>112</v>
      </c>
      <c r="H42" s="57" t="s">
        <v>113</v>
      </c>
      <c r="I42" s="57" t="s">
        <v>114</v>
      </c>
      <c r="J42" s="203"/>
      <c r="K42" s="203"/>
      <c r="L42" s="190"/>
      <c r="M42" s="191"/>
      <c r="N42" s="23"/>
    </row>
    <row r="43" spans="2:14" ht="18" customHeight="1" x14ac:dyDescent="0.25">
      <c r="B43" s="222">
        <v>2</v>
      </c>
      <c r="C43" s="216" t="s">
        <v>155</v>
      </c>
      <c r="D43" s="11" t="s">
        <v>116</v>
      </c>
      <c r="E43" s="139"/>
      <c r="F43" s="139"/>
      <c r="G43" s="139"/>
      <c r="H43" s="139"/>
      <c r="I43" s="139"/>
      <c r="J43" s="139"/>
      <c r="K43" s="139"/>
      <c r="L43" s="190"/>
      <c r="M43" s="191"/>
      <c r="N43" s="61"/>
    </row>
    <row r="44" spans="2:14" ht="18" customHeight="1" x14ac:dyDescent="0.25">
      <c r="B44" s="222"/>
      <c r="C44" s="217"/>
      <c r="D44" s="31" t="s">
        <v>117</v>
      </c>
      <c r="E44" s="140"/>
      <c r="F44" s="140"/>
      <c r="G44" s="140"/>
      <c r="H44" s="140"/>
      <c r="I44" s="140"/>
      <c r="J44" s="140"/>
      <c r="K44" s="140"/>
      <c r="L44" s="190"/>
      <c r="M44" s="191"/>
      <c r="N44" s="61"/>
    </row>
    <row r="45" spans="2:14" ht="18" customHeight="1" x14ac:dyDescent="0.25">
      <c r="B45" s="222"/>
      <c r="C45" s="217"/>
      <c r="D45" s="31" t="s">
        <v>118</v>
      </c>
      <c r="E45" s="140"/>
      <c r="F45" s="140"/>
      <c r="G45" s="140"/>
      <c r="H45" s="140"/>
      <c r="I45" s="140"/>
      <c r="J45" s="140"/>
      <c r="K45" s="140"/>
      <c r="L45" s="190"/>
      <c r="M45" s="191"/>
      <c r="N45" s="61"/>
    </row>
    <row r="46" spans="2:14" ht="18" customHeight="1" x14ac:dyDescent="0.25">
      <c r="B46" s="222"/>
      <c r="C46" s="217"/>
      <c r="D46" s="31" t="s">
        <v>119</v>
      </c>
      <c r="E46" s="140"/>
      <c r="F46" s="140"/>
      <c r="G46" s="140"/>
      <c r="H46" s="140"/>
      <c r="I46" s="140"/>
      <c r="J46" s="140"/>
      <c r="K46" s="140"/>
      <c r="L46" s="190"/>
      <c r="M46" s="191"/>
      <c r="N46" s="61"/>
    </row>
    <row r="47" spans="2:14" ht="18" customHeight="1" x14ac:dyDescent="0.25">
      <c r="B47" s="222"/>
      <c r="C47" s="217"/>
      <c r="D47" s="31" t="s">
        <v>120</v>
      </c>
      <c r="E47" s="140"/>
      <c r="F47" s="140"/>
      <c r="G47" s="140"/>
      <c r="H47" s="140"/>
      <c r="I47" s="140"/>
      <c r="J47" s="140"/>
      <c r="K47" s="140"/>
      <c r="L47" s="190"/>
      <c r="M47" s="191"/>
      <c r="N47" s="61"/>
    </row>
    <row r="48" spans="2:14" ht="18" customHeight="1" x14ac:dyDescent="0.25">
      <c r="B48" s="222"/>
      <c r="C48" s="217"/>
      <c r="D48" s="31" t="s">
        <v>121</v>
      </c>
      <c r="E48" s="140"/>
      <c r="F48" s="140"/>
      <c r="G48" s="140"/>
      <c r="H48" s="140"/>
      <c r="I48" s="140"/>
      <c r="J48" s="140"/>
      <c r="K48" s="140"/>
      <c r="L48" s="190"/>
      <c r="M48" s="191"/>
      <c r="N48" s="61"/>
    </row>
    <row r="49" spans="2:14" ht="18" customHeight="1" x14ac:dyDescent="0.25">
      <c r="B49" s="222"/>
      <c r="C49" s="217"/>
      <c r="D49" s="31" t="s">
        <v>122</v>
      </c>
      <c r="E49" s="140"/>
      <c r="F49" s="140"/>
      <c r="G49" s="140"/>
      <c r="H49" s="140"/>
      <c r="I49" s="140"/>
      <c r="J49" s="140"/>
      <c r="K49" s="140"/>
      <c r="L49" s="190"/>
      <c r="M49" s="191"/>
      <c r="N49" s="61"/>
    </row>
    <row r="50" spans="2:14" ht="18" customHeight="1" x14ac:dyDescent="0.25">
      <c r="B50" s="222"/>
      <c r="C50" s="217"/>
      <c r="D50" s="31" t="s">
        <v>123</v>
      </c>
      <c r="E50" s="140"/>
      <c r="F50" s="140"/>
      <c r="G50" s="140"/>
      <c r="H50" s="140"/>
      <c r="I50" s="140"/>
      <c r="J50" s="140"/>
      <c r="K50" s="140"/>
      <c r="L50" s="190"/>
      <c r="M50" s="191"/>
      <c r="N50" s="61"/>
    </row>
    <row r="51" spans="2:14" ht="18" customHeight="1" x14ac:dyDescent="0.25">
      <c r="B51" s="222"/>
      <c r="C51" s="217"/>
      <c r="D51" s="31" t="s">
        <v>124</v>
      </c>
      <c r="E51" s="140"/>
      <c r="F51" s="140"/>
      <c r="G51" s="140"/>
      <c r="H51" s="140"/>
      <c r="I51" s="140"/>
      <c r="J51" s="140"/>
      <c r="K51" s="140"/>
      <c r="L51" s="190"/>
      <c r="M51" s="191"/>
      <c r="N51" s="61"/>
    </row>
    <row r="52" spans="2:14" ht="18" customHeight="1" x14ac:dyDescent="0.25">
      <c r="B52" s="222"/>
      <c r="C52" s="217"/>
      <c r="D52" s="31" t="s">
        <v>125</v>
      </c>
      <c r="E52" s="140"/>
      <c r="F52" s="140"/>
      <c r="G52" s="140"/>
      <c r="H52" s="140"/>
      <c r="I52" s="140"/>
      <c r="J52" s="140"/>
      <c r="K52" s="140"/>
      <c r="L52" s="190"/>
      <c r="M52" s="191"/>
      <c r="N52" s="61"/>
    </row>
    <row r="53" spans="2:14" ht="18" customHeight="1" x14ac:dyDescent="0.25">
      <c r="B53" s="222"/>
      <c r="C53" s="217"/>
      <c r="D53" s="31" t="s">
        <v>126</v>
      </c>
      <c r="E53" s="140"/>
      <c r="F53" s="140"/>
      <c r="G53" s="140"/>
      <c r="H53" s="140"/>
      <c r="I53" s="140"/>
      <c r="J53" s="140"/>
      <c r="K53" s="140"/>
      <c r="L53" s="190"/>
      <c r="M53" s="191"/>
      <c r="N53" s="61"/>
    </row>
    <row r="54" spans="2:14" ht="18" customHeight="1" x14ac:dyDescent="0.25">
      <c r="B54" s="222"/>
      <c r="C54" s="217"/>
      <c r="D54" s="31" t="s">
        <v>127</v>
      </c>
      <c r="E54" s="140"/>
      <c r="F54" s="140"/>
      <c r="G54" s="140"/>
      <c r="H54" s="140"/>
      <c r="I54" s="140"/>
      <c r="J54" s="140"/>
      <c r="K54" s="140"/>
      <c r="L54" s="190"/>
      <c r="M54" s="191"/>
      <c r="N54" s="61"/>
    </row>
    <row r="55" spans="2:14" ht="18" customHeight="1" x14ac:dyDescent="0.25">
      <c r="B55" s="222"/>
      <c r="C55" s="217"/>
      <c r="D55" s="31" t="s">
        <v>128</v>
      </c>
      <c r="E55" s="140"/>
      <c r="F55" s="140"/>
      <c r="G55" s="140"/>
      <c r="H55" s="140"/>
      <c r="I55" s="140"/>
      <c r="J55" s="140"/>
      <c r="K55" s="140"/>
      <c r="L55" s="190"/>
      <c r="M55" s="191"/>
      <c r="N55" s="61"/>
    </row>
    <row r="56" spans="2:14" ht="18" customHeight="1" x14ac:dyDescent="0.25">
      <c r="B56" s="222"/>
      <c r="C56" s="217"/>
      <c r="D56" s="31" t="s">
        <v>129</v>
      </c>
      <c r="E56" s="140"/>
      <c r="F56" s="140"/>
      <c r="G56" s="140"/>
      <c r="H56" s="140"/>
      <c r="I56" s="140"/>
      <c r="J56" s="140"/>
      <c r="K56" s="140"/>
      <c r="L56" s="190"/>
      <c r="M56" s="191"/>
      <c r="N56" s="61"/>
    </row>
    <row r="57" spans="2:14" ht="18" customHeight="1" x14ac:dyDescent="0.25">
      <c r="B57" s="222"/>
      <c r="C57" s="217"/>
      <c r="D57" s="31" t="s">
        <v>130</v>
      </c>
      <c r="E57" s="140"/>
      <c r="F57" s="140"/>
      <c r="G57" s="140"/>
      <c r="H57" s="140"/>
      <c r="I57" s="140"/>
      <c r="J57" s="140"/>
      <c r="K57" s="140"/>
      <c r="L57" s="190"/>
      <c r="M57" s="191"/>
      <c r="N57" s="61"/>
    </row>
    <row r="58" spans="2:14" ht="18" customHeight="1" x14ac:dyDescent="0.25">
      <c r="B58" s="222"/>
      <c r="C58" s="217"/>
      <c r="D58" s="31" t="s">
        <v>131</v>
      </c>
      <c r="E58" s="140"/>
      <c r="F58" s="140"/>
      <c r="G58" s="140"/>
      <c r="H58" s="140"/>
      <c r="I58" s="140"/>
      <c r="J58" s="140"/>
      <c r="K58" s="140"/>
      <c r="L58" s="190"/>
      <c r="M58" s="191"/>
      <c r="N58" s="61"/>
    </row>
    <row r="59" spans="2:14" ht="18" customHeight="1" x14ac:dyDescent="0.25">
      <c r="B59" s="222"/>
      <c r="C59" s="217"/>
      <c r="D59" s="31" t="s">
        <v>132</v>
      </c>
      <c r="E59" s="140"/>
      <c r="F59" s="140"/>
      <c r="G59" s="140"/>
      <c r="H59" s="140"/>
      <c r="I59" s="140"/>
      <c r="J59" s="140"/>
      <c r="K59" s="140"/>
      <c r="L59" s="190"/>
      <c r="M59" s="191"/>
      <c r="N59" s="61"/>
    </row>
    <row r="60" spans="2:14" ht="18" customHeight="1" x14ac:dyDescent="0.25">
      <c r="B60" s="222"/>
      <c r="C60" s="217"/>
      <c r="D60" s="31" t="s">
        <v>133</v>
      </c>
      <c r="E60" s="140"/>
      <c r="F60" s="140"/>
      <c r="G60" s="140"/>
      <c r="H60" s="140"/>
      <c r="I60" s="140"/>
      <c r="J60" s="140"/>
      <c r="K60" s="140"/>
      <c r="L60" s="190"/>
      <c r="M60" s="191"/>
      <c r="N60" s="61"/>
    </row>
    <row r="61" spans="2:14" ht="18" customHeight="1" x14ac:dyDescent="0.25">
      <c r="B61" s="222"/>
      <c r="C61" s="217"/>
      <c r="D61" s="31" t="s">
        <v>134</v>
      </c>
      <c r="E61" s="140"/>
      <c r="F61" s="140"/>
      <c r="G61" s="140"/>
      <c r="H61" s="140"/>
      <c r="I61" s="140"/>
      <c r="J61" s="140"/>
      <c r="K61" s="140"/>
      <c r="L61" s="190"/>
      <c r="M61" s="191"/>
      <c r="N61" s="61"/>
    </row>
    <row r="62" spans="2:14" ht="18" customHeight="1" x14ac:dyDescent="0.25">
      <c r="B62" s="222"/>
      <c r="C62" s="217"/>
      <c r="D62" s="31" t="s">
        <v>135</v>
      </c>
      <c r="E62" s="140"/>
      <c r="F62" s="140"/>
      <c r="G62" s="140"/>
      <c r="H62" s="140"/>
      <c r="I62" s="140"/>
      <c r="J62" s="140"/>
      <c r="K62" s="140"/>
      <c r="L62" s="190"/>
      <c r="M62" s="191"/>
      <c r="N62" s="61"/>
    </row>
    <row r="63" spans="2:14" ht="18" customHeight="1" x14ac:dyDescent="0.25">
      <c r="B63" s="222"/>
      <c r="C63" s="217"/>
      <c r="D63" s="31" t="s">
        <v>136</v>
      </c>
      <c r="E63" s="140"/>
      <c r="F63" s="140"/>
      <c r="G63" s="140"/>
      <c r="H63" s="140"/>
      <c r="I63" s="140"/>
      <c r="J63" s="140"/>
      <c r="K63" s="140"/>
      <c r="L63" s="190"/>
      <c r="M63" s="191"/>
      <c r="N63" s="61"/>
    </row>
    <row r="64" spans="2:14" ht="18" customHeight="1" x14ac:dyDescent="0.25">
      <c r="B64" s="222"/>
      <c r="C64" s="217"/>
      <c r="D64" s="31" t="s">
        <v>137</v>
      </c>
      <c r="E64" s="140"/>
      <c r="F64" s="140"/>
      <c r="G64" s="140"/>
      <c r="H64" s="140"/>
      <c r="I64" s="140"/>
      <c r="J64" s="140"/>
      <c r="K64" s="140"/>
      <c r="L64" s="190"/>
      <c r="M64" s="191"/>
      <c r="N64" s="61"/>
    </row>
    <row r="65" spans="2:14" ht="18" customHeight="1" x14ac:dyDescent="0.25">
      <c r="B65" s="222"/>
      <c r="C65" s="217"/>
      <c r="D65" s="31" t="s">
        <v>138</v>
      </c>
      <c r="E65" s="140"/>
      <c r="F65" s="140"/>
      <c r="G65" s="140"/>
      <c r="H65" s="140"/>
      <c r="I65" s="140"/>
      <c r="J65" s="140"/>
      <c r="K65" s="140"/>
      <c r="L65" s="190"/>
      <c r="M65" s="191"/>
      <c r="N65" s="61"/>
    </row>
    <row r="66" spans="2:14" ht="18" customHeight="1" x14ac:dyDescent="0.25">
      <c r="B66" s="222"/>
      <c r="C66" s="217"/>
      <c r="D66" s="31" t="s">
        <v>139</v>
      </c>
      <c r="E66" s="140"/>
      <c r="F66" s="140"/>
      <c r="G66" s="140"/>
      <c r="H66" s="140"/>
      <c r="I66" s="140"/>
      <c r="J66" s="140"/>
      <c r="K66" s="140"/>
      <c r="L66" s="190"/>
      <c r="M66" s="191"/>
      <c r="N66" s="61"/>
    </row>
    <row r="67" spans="2:14" ht="18" customHeight="1" x14ac:dyDescent="0.25">
      <c r="B67" s="222"/>
      <c r="C67" s="217"/>
      <c r="D67" s="31" t="s">
        <v>140</v>
      </c>
      <c r="E67" s="140"/>
      <c r="F67" s="140"/>
      <c r="G67" s="140"/>
      <c r="H67" s="140"/>
      <c r="I67" s="140"/>
      <c r="J67" s="140"/>
      <c r="K67" s="140"/>
      <c r="L67" s="190"/>
      <c r="M67" s="191"/>
      <c r="N67" s="61"/>
    </row>
    <row r="68" spans="2:14" ht="18" customHeight="1" x14ac:dyDescent="0.25">
      <c r="B68" s="222"/>
      <c r="C68" s="217"/>
      <c r="D68" s="31" t="s">
        <v>141</v>
      </c>
      <c r="E68" s="140"/>
      <c r="F68" s="140"/>
      <c r="G68" s="140"/>
      <c r="H68" s="140"/>
      <c r="I68" s="140"/>
      <c r="J68" s="140"/>
      <c r="K68" s="140"/>
      <c r="L68" s="190"/>
      <c r="M68" s="191"/>
      <c r="N68" s="61"/>
    </row>
    <row r="69" spans="2:14" ht="18" customHeight="1" x14ac:dyDescent="0.25">
      <c r="B69" s="222"/>
      <c r="C69" s="217"/>
      <c r="D69" s="31" t="s">
        <v>142</v>
      </c>
      <c r="E69" s="140"/>
      <c r="F69" s="140"/>
      <c r="G69" s="140"/>
      <c r="H69" s="140"/>
      <c r="I69" s="140"/>
      <c r="J69" s="140"/>
      <c r="K69" s="140"/>
      <c r="L69" s="190"/>
      <c r="M69" s="191"/>
      <c r="N69" s="61"/>
    </row>
    <row r="70" spans="2:14" ht="18" customHeight="1" x14ac:dyDescent="0.25">
      <c r="B70" s="222"/>
      <c r="C70" s="217"/>
      <c r="D70" s="31" t="s">
        <v>143</v>
      </c>
      <c r="E70" s="140"/>
      <c r="F70" s="140"/>
      <c r="G70" s="140"/>
      <c r="H70" s="140"/>
      <c r="I70" s="140"/>
      <c r="J70" s="140"/>
      <c r="K70" s="140"/>
      <c r="L70" s="190"/>
      <c r="M70" s="191"/>
      <c r="N70" s="61"/>
    </row>
    <row r="71" spans="2:14" ht="18" customHeight="1" x14ac:dyDescent="0.25">
      <c r="B71" s="222"/>
      <c r="C71" s="217"/>
      <c r="D71" s="31" t="s">
        <v>144</v>
      </c>
      <c r="E71" s="140"/>
      <c r="F71" s="140"/>
      <c r="G71" s="140"/>
      <c r="H71" s="140"/>
      <c r="I71" s="140"/>
      <c r="J71" s="140"/>
      <c r="K71" s="140"/>
      <c r="L71" s="190"/>
      <c r="M71" s="191"/>
      <c r="N71" s="61"/>
    </row>
    <row r="72" spans="2:14" ht="18" customHeight="1" x14ac:dyDescent="0.25">
      <c r="B72" s="222"/>
      <c r="C72" s="217"/>
      <c r="D72" s="31" t="s">
        <v>145</v>
      </c>
      <c r="E72" s="140"/>
      <c r="F72" s="140"/>
      <c r="G72" s="140"/>
      <c r="H72" s="140"/>
      <c r="I72" s="140"/>
      <c r="J72" s="140"/>
      <c r="K72" s="140"/>
      <c r="L72" s="190"/>
      <c r="M72" s="191"/>
      <c r="N72" s="61"/>
    </row>
    <row r="73" spans="2:14" ht="18" customHeight="1" x14ac:dyDescent="0.25">
      <c r="B73" s="222"/>
      <c r="C73" s="217"/>
      <c r="D73" s="31" t="s">
        <v>146</v>
      </c>
      <c r="E73" s="140"/>
      <c r="F73" s="140"/>
      <c r="G73" s="140"/>
      <c r="H73" s="140"/>
      <c r="I73" s="140"/>
      <c r="J73" s="140"/>
      <c r="K73" s="140"/>
      <c r="L73" s="190"/>
      <c r="M73" s="191"/>
      <c r="N73" s="61"/>
    </row>
    <row r="74" spans="2:14" ht="18" customHeight="1" thickBot="1" x14ac:dyDescent="0.3">
      <c r="B74" s="222"/>
      <c r="C74" s="218"/>
      <c r="D74" s="36" t="s">
        <v>101</v>
      </c>
      <c r="E74" s="130" t="str" cm="1">
        <f t="array" ref="E74">_xlfn.LET(
  _xlpm.roles, E7:E37,
  _xlpm.pct,   E43:E73,
  _xlpm.pctN,  IF(_xlpm.pct&gt;1, _xlpm.pct/100, _xlpm.pct),
  _xlpm.mask,  ISNUMBER(_xlpm.roles)*ISNUMBER(_xlpm.pctN),
  _xlpm.num,   SUMPRODUCT(_xlpm.roles, _xlpm.pctN, _xlpm.mask),
  _xlpm.den,   SUMPRODUCT(_xlpm.roles, _xlpm.mask),
  IF(_xlpm.den=0, "", _xlpm.num/_xlpm.den)
)</f>
        <v/>
      </c>
      <c r="F74" s="130" t="str" cm="1">
        <f t="array" ref="F74">_xlfn.LET(
  _xlpm.roles, F7:F37,
  _xlpm.pct,   F43:F73,
  _xlpm.pctN,  IF(_xlpm.pct&gt;1, _xlpm.pct/100, _xlpm.pct),
  _xlpm.mask,  ISNUMBER(_xlpm.roles)*ISNUMBER(_xlpm.pctN),
  _xlpm.num,   SUMPRODUCT(_xlpm.roles, _xlpm.pctN, _xlpm.mask),
  _xlpm.den,   SUMPRODUCT(_xlpm.roles, _xlpm.mask),
  IF(_xlpm.den=0, "", _xlpm.num/_xlpm.den)
)</f>
        <v/>
      </c>
      <c r="G74" s="130" t="str" cm="1">
        <f t="array" ref="G74">_xlfn.LET(
  _xlpm.roles, G7:G37,
  _xlpm.pct,   G43:G73,
  _xlpm.pctN,  IF(_xlpm.pct&gt;1, _xlpm.pct/100, _xlpm.pct),
  _xlpm.mask,  ISNUMBER(_xlpm.roles)*ISNUMBER(_xlpm.pctN),
  _xlpm.num,   SUMPRODUCT(_xlpm.roles, _xlpm.pctN, _xlpm.mask),
  _xlpm.den,   SUMPRODUCT(_xlpm.roles, _xlpm.mask),
  IF(_xlpm.den=0, "", _xlpm.num/_xlpm.den)
)</f>
        <v/>
      </c>
      <c r="H74" s="130" t="str" cm="1">
        <f t="array" ref="H74">_xlfn.LET(
  _xlpm.roles, H7:H37,
  _xlpm.pct,   H43:H73,
  _xlpm.pctN,  IF(_xlpm.pct&gt;1, _xlpm.pct/100, _xlpm.pct),
  _xlpm.mask,  ISNUMBER(_xlpm.roles)*ISNUMBER(_xlpm.pctN),
  _xlpm.num,   SUMPRODUCT(_xlpm.roles, _xlpm.pctN, _xlpm.mask),
  _xlpm.den,   SUMPRODUCT(_xlpm.roles, _xlpm.mask),
  IF(_xlpm.den=0, "", _xlpm.num/_xlpm.den)
)</f>
        <v/>
      </c>
      <c r="I74" s="130" t="str" cm="1">
        <f t="array" ref="I74">_xlfn.LET(
  _xlpm.roles, I7:I37,
  _xlpm.pct,   I43:I73,
  _xlpm.pctN,  IF(_xlpm.pct&gt;1, _xlpm.pct/100, _xlpm.pct),
  _xlpm.mask,  ISNUMBER(_xlpm.roles)*ISNUMBER(_xlpm.pctN),
  _xlpm.num,   SUMPRODUCT(_xlpm.roles, _xlpm.pctN, _xlpm.mask),
  _xlpm.den,   SUMPRODUCT(_xlpm.roles, _xlpm.mask),
  IF(_xlpm.den=0, "", _xlpm.num/_xlpm.den)
)</f>
        <v/>
      </c>
      <c r="J74" s="130" t="str" cm="1">
        <f t="array" ref="J74">_xlfn.LET(
  _xlpm.roles, J7:J37,
  _xlpm.pct,   J43:J73,
  _xlpm.pctN,  IF(_xlpm.pct&gt;1, _xlpm.pct/100, _xlpm.pct),
  _xlpm.mask,  ISNUMBER(_xlpm.roles)*ISNUMBER(_xlpm.pctN),
  _xlpm.num,   SUMPRODUCT(_xlpm.roles, _xlpm.pctN, _xlpm.mask),
  _xlpm.den,   SUMPRODUCT(_xlpm.roles, _xlpm.mask),
  IF(_xlpm.den=0, "", _xlpm.num/_xlpm.den)
)</f>
        <v/>
      </c>
      <c r="K74" s="130" t="str" cm="1">
        <f t="array" ref="K74">_xlfn.LET(
  _xlpm.roles, K7:K37,
  _xlpm.pct,   K43:K73,
  _xlpm.pctN,  IF(_xlpm.pct&gt;1, _xlpm.pct/100, _xlpm.pct),
  _xlpm.mask,  ISNUMBER(_xlpm.roles)*ISNUMBER(_xlpm.pctN),
  _xlpm.num,   SUMPRODUCT(_xlpm.roles, _xlpm.pctN, _xlpm.mask),
  _xlpm.den,   SUMPRODUCT(_xlpm.roles, _xlpm.mask),
  IF(_xlpm.den=0, "", _xlpm.num/_xlpm.den)
)</f>
        <v/>
      </c>
      <c r="L74" s="192"/>
      <c r="M74" s="193"/>
      <c r="N74" s="61"/>
    </row>
    <row r="75" spans="2:14" ht="18" customHeight="1" thickBot="1" x14ac:dyDescent="0.3">
      <c r="B75" s="10"/>
      <c r="C75" s="228"/>
      <c r="D75" s="229"/>
      <c r="E75" s="229"/>
      <c r="F75" s="229"/>
      <c r="G75" s="229"/>
      <c r="H75" s="229"/>
      <c r="I75" s="229"/>
      <c r="J75" s="229"/>
      <c r="K75" s="229"/>
      <c r="L75" s="230"/>
      <c r="M75" s="114" t="s">
        <v>99</v>
      </c>
      <c r="N75" s="61"/>
    </row>
    <row r="76" spans="2:14" ht="18" customHeight="1" x14ac:dyDescent="0.25">
      <c r="B76" s="224">
        <v>3</v>
      </c>
      <c r="C76" s="213" t="s">
        <v>156</v>
      </c>
      <c r="D76" s="21" t="s">
        <v>116</v>
      </c>
      <c r="E76" s="27"/>
      <c r="F76" s="102"/>
      <c r="G76" s="103"/>
      <c r="H76" s="103"/>
      <c r="I76" s="103"/>
      <c r="J76" s="103"/>
      <c r="K76" s="103"/>
      <c r="L76" s="104"/>
      <c r="M76" s="219" t="s">
        <v>157</v>
      </c>
      <c r="N76" s="23"/>
    </row>
    <row r="77" spans="2:14" ht="18" customHeight="1" x14ac:dyDescent="0.25">
      <c r="B77" s="224"/>
      <c r="C77" s="214"/>
      <c r="D77" s="31" t="s">
        <v>117</v>
      </c>
      <c r="E77" s="37"/>
      <c r="F77" s="63"/>
      <c r="G77" s="64"/>
      <c r="H77" s="64"/>
      <c r="I77" s="64"/>
      <c r="J77" s="64"/>
      <c r="K77" s="64"/>
      <c r="L77" s="105"/>
      <c r="M77" s="220"/>
      <c r="N77" s="23"/>
    </row>
    <row r="78" spans="2:14" ht="18" customHeight="1" x14ac:dyDescent="0.25">
      <c r="B78" s="224"/>
      <c r="C78" s="214"/>
      <c r="D78" s="31" t="s">
        <v>118</v>
      </c>
      <c r="E78" s="37"/>
      <c r="F78" s="63"/>
      <c r="G78" s="64"/>
      <c r="H78" s="64"/>
      <c r="I78" s="64"/>
      <c r="J78" s="64"/>
      <c r="K78" s="64"/>
      <c r="L78" s="105"/>
      <c r="M78" s="220"/>
      <c r="N78" s="23"/>
    </row>
    <row r="79" spans="2:14" ht="18" customHeight="1" x14ac:dyDescent="0.25">
      <c r="B79" s="224"/>
      <c r="C79" s="214"/>
      <c r="D79" s="31" t="s">
        <v>119</v>
      </c>
      <c r="E79" s="37"/>
      <c r="F79" s="63"/>
      <c r="G79" s="64"/>
      <c r="H79" s="64"/>
      <c r="I79" s="64"/>
      <c r="J79" s="64"/>
      <c r="K79" s="64"/>
      <c r="L79" s="105"/>
      <c r="M79" s="220"/>
      <c r="N79" s="23"/>
    </row>
    <row r="80" spans="2:14" ht="18" customHeight="1" x14ac:dyDescent="0.25">
      <c r="B80" s="224"/>
      <c r="C80" s="214"/>
      <c r="D80" s="31" t="s">
        <v>120</v>
      </c>
      <c r="E80" s="37"/>
      <c r="F80" s="63"/>
      <c r="G80" s="64"/>
      <c r="H80" s="64"/>
      <c r="I80" s="64"/>
      <c r="J80" s="64"/>
      <c r="K80" s="64"/>
      <c r="L80" s="105"/>
      <c r="M80" s="220"/>
      <c r="N80" s="23"/>
    </row>
    <row r="81" spans="2:14" ht="18" customHeight="1" x14ac:dyDescent="0.25">
      <c r="B81" s="224"/>
      <c r="C81" s="214"/>
      <c r="D81" s="31" t="s">
        <v>121</v>
      </c>
      <c r="E81" s="37"/>
      <c r="F81" s="63"/>
      <c r="G81" s="64"/>
      <c r="H81" s="64"/>
      <c r="I81" s="64"/>
      <c r="J81" s="64"/>
      <c r="K81" s="64"/>
      <c r="L81" s="105"/>
      <c r="M81" s="220"/>
      <c r="N81" s="23"/>
    </row>
    <row r="82" spans="2:14" ht="18" customHeight="1" x14ac:dyDescent="0.25">
      <c r="B82" s="224"/>
      <c r="C82" s="214"/>
      <c r="D82" s="31" t="s">
        <v>122</v>
      </c>
      <c r="E82" s="37"/>
      <c r="F82" s="63"/>
      <c r="G82" s="64"/>
      <c r="H82" s="64"/>
      <c r="I82" s="64"/>
      <c r="J82" s="64"/>
      <c r="K82" s="64"/>
      <c r="L82" s="105"/>
      <c r="M82" s="220"/>
      <c r="N82" s="23"/>
    </row>
    <row r="83" spans="2:14" ht="18" customHeight="1" x14ac:dyDescent="0.25">
      <c r="B83" s="224"/>
      <c r="C83" s="214"/>
      <c r="D83" s="31" t="s">
        <v>123</v>
      </c>
      <c r="E83" s="37"/>
      <c r="F83" s="63"/>
      <c r="G83" s="64"/>
      <c r="H83" s="64"/>
      <c r="I83" s="64"/>
      <c r="J83" s="64"/>
      <c r="K83" s="64"/>
      <c r="L83" s="105"/>
      <c r="M83" s="220"/>
      <c r="N83" s="23"/>
    </row>
    <row r="84" spans="2:14" ht="18" customHeight="1" x14ac:dyDescent="0.25">
      <c r="B84" s="224"/>
      <c r="C84" s="214"/>
      <c r="D84" s="31" t="s">
        <v>124</v>
      </c>
      <c r="E84" s="37"/>
      <c r="F84" s="63"/>
      <c r="G84" s="64"/>
      <c r="H84" s="64"/>
      <c r="I84" s="64"/>
      <c r="J84" s="64"/>
      <c r="K84" s="64"/>
      <c r="L84" s="105"/>
      <c r="M84" s="220"/>
      <c r="N84" s="23"/>
    </row>
    <row r="85" spans="2:14" ht="18" customHeight="1" x14ac:dyDescent="0.25">
      <c r="B85" s="224"/>
      <c r="C85" s="214"/>
      <c r="D85" s="31" t="s">
        <v>125</v>
      </c>
      <c r="E85" s="37"/>
      <c r="F85" s="63"/>
      <c r="G85" s="64"/>
      <c r="H85" s="64"/>
      <c r="I85" s="64"/>
      <c r="J85" s="64"/>
      <c r="K85" s="64"/>
      <c r="L85" s="105"/>
      <c r="M85" s="220"/>
      <c r="N85" s="23"/>
    </row>
    <row r="86" spans="2:14" ht="18" customHeight="1" x14ac:dyDescent="0.25">
      <c r="B86" s="224"/>
      <c r="C86" s="214"/>
      <c r="D86" s="31" t="s">
        <v>126</v>
      </c>
      <c r="E86" s="37"/>
      <c r="F86" s="63"/>
      <c r="G86" s="64"/>
      <c r="H86" s="64"/>
      <c r="I86" s="64"/>
      <c r="J86" s="64"/>
      <c r="K86" s="64"/>
      <c r="L86" s="105"/>
      <c r="M86" s="220"/>
      <c r="N86" s="23"/>
    </row>
    <row r="87" spans="2:14" ht="18" customHeight="1" x14ac:dyDescent="0.25">
      <c r="B87" s="224"/>
      <c r="C87" s="214"/>
      <c r="D87" s="31" t="s">
        <v>127</v>
      </c>
      <c r="E87" s="37"/>
      <c r="F87" s="63"/>
      <c r="G87" s="64"/>
      <c r="H87" s="64"/>
      <c r="I87" s="64"/>
      <c r="J87" s="64"/>
      <c r="K87" s="64"/>
      <c r="L87" s="105"/>
      <c r="M87" s="220"/>
      <c r="N87" s="23"/>
    </row>
    <row r="88" spans="2:14" ht="18" customHeight="1" x14ac:dyDescent="0.25">
      <c r="B88" s="224"/>
      <c r="C88" s="214"/>
      <c r="D88" s="31" t="s">
        <v>128</v>
      </c>
      <c r="E88" s="37"/>
      <c r="F88" s="63"/>
      <c r="G88" s="64"/>
      <c r="H88" s="64"/>
      <c r="I88" s="64"/>
      <c r="J88" s="64"/>
      <c r="K88" s="64"/>
      <c r="L88" s="105"/>
      <c r="M88" s="220"/>
      <c r="N88" s="23"/>
    </row>
    <row r="89" spans="2:14" ht="18" customHeight="1" x14ac:dyDescent="0.25">
      <c r="B89" s="224"/>
      <c r="C89" s="214"/>
      <c r="D89" s="31" t="s">
        <v>129</v>
      </c>
      <c r="E89" s="37"/>
      <c r="F89" s="63"/>
      <c r="G89" s="64"/>
      <c r="H89" s="64"/>
      <c r="I89" s="64"/>
      <c r="J89" s="64"/>
      <c r="K89" s="64"/>
      <c r="L89" s="105"/>
      <c r="M89" s="220"/>
      <c r="N89" s="23"/>
    </row>
    <row r="90" spans="2:14" ht="18" customHeight="1" x14ac:dyDescent="0.25">
      <c r="B90" s="224"/>
      <c r="C90" s="214"/>
      <c r="D90" s="31" t="s">
        <v>130</v>
      </c>
      <c r="E90" s="37"/>
      <c r="F90" s="63"/>
      <c r="G90" s="64"/>
      <c r="H90" s="64"/>
      <c r="I90" s="64"/>
      <c r="J90" s="64"/>
      <c r="K90" s="64"/>
      <c r="L90" s="105"/>
      <c r="M90" s="220"/>
      <c r="N90" s="23"/>
    </row>
    <row r="91" spans="2:14" ht="18" customHeight="1" x14ac:dyDescent="0.25">
      <c r="B91" s="224"/>
      <c r="C91" s="214"/>
      <c r="D91" s="31" t="s">
        <v>131</v>
      </c>
      <c r="E91" s="37"/>
      <c r="F91" s="63"/>
      <c r="G91" s="64"/>
      <c r="H91" s="64"/>
      <c r="I91" s="64"/>
      <c r="J91" s="64"/>
      <c r="K91" s="64"/>
      <c r="L91" s="105"/>
      <c r="M91" s="220"/>
      <c r="N91" s="23"/>
    </row>
    <row r="92" spans="2:14" ht="18" customHeight="1" x14ac:dyDescent="0.25">
      <c r="B92" s="224"/>
      <c r="C92" s="214"/>
      <c r="D92" s="31" t="s">
        <v>132</v>
      </c>
      <c r="E92" s="37"/>
      <c r="F92" s="63"/>
      <c r="G92" s="64"/>
      <c r="H92" s="64"/>
      <c r="I92" s="64"/>
      <c r="J92" s="64"/>
      <c r="K92" s="64"/>
      <c r="L92" s="105"/>
      <c r="M92" s="220"/>
      <c r="N92" s="23"/>
    </row>
    <row r="93" spans="2:14" ht="18" customHeight="1" x14ac:dyDescent="0.25">
      <c r="B93" s="224"/>
      <c r="C93" s="214"/>
      <c r="D93" s="31" t="s">
        <v>133</v>
      </c>
      <c r="E93" s="37"/>
      <c r="F93" s="63"/>
      <c r="G93" s="64"/>
      <c r="H93" s="64"/>
      <c r="I93" s="64"/>
      <c r="J93" s="64"/>
      <c r="K93" s="64"/>
      <c r="L93" s="105"/>
      <c r="M93" s="220"/>
      <c r="N93" s="23"/>
    </row>
    <row r="94" spans="2:14" ht="18" customHeight="1" x14ac:dyDescent="0.25">
      <c r="B94" s="224"/>
      <c r="C94" s="214"/>
      <c r="D94" s="31" t="s">
        <v>134</v>
      </c>
      <c r="E94" s="37"/>
      <c r="F94" s="63"/>
      <c r="G94" s="64"/>
      <c r="H94" s="64"/>
      <c r="I94" s="64"/>
      <c r="J94" s="64"/>
      <c r="K94" s="64"/>
      <c r="L94" s="105"/>
      <c r="M94" s="220"/>
      <c r="N94" s="23"/>
    </row>
    <row r="95" spans="2:14" ht="18" customHeight="1" x14ac:dyDescent="0.25">
      <c r="B95" s="224"/>
      <c r="C95" s="214"/>
      <c r="D95" s="31" t="s">
        <v>135</v>
      </c>
      <c r="E95" s="37"/>
      <c r="F95" s="63"/>
      <c r="G95" s="64"/>
      <c r="H95" s="64"/>
      <c r="I95" s="64"/>
      <c r="J95" s="64"/>
      <c r="K95" s="64"/>
      <c r="L95" s="105"/>
      <c r="M95" s="220"/>
      <c r="N95" s="23"/>
    </row>
    <row r="96" spans="2:14" ht="18" customHeight="1" x14ac:dyDescent="0.25">
      <c r="B96" s="224"/>
      <c r="C96" s="214"/>
      <c r="D96" s="31" t="s">
        <v>136</v>
      </c>
      <c r="E96" s="37"/>
      <c r="F96" s="63"/>
      <c r="G96" s="64"/>
      <c r="H96" s="64"/>
      <c r="I96" s="64"/>
      <c r="J96" s="64"/>
      <c r="K96" s="64"/>
      <c r="L96" s="105"/>
      <c r="M96" s="220"/>
      <c r="N96" s="23"/>
    </row>
    <row r="97" spans="2:14" ht="18" customHeight="1" x14ac:dyDescent="0.25">
      <c r="B97" s="224"/>
      <c r="C97" s="214"/>
      <c r="D97" s="31" t="s">
        <v>137</v>
      </c>
      <c r="E97" s="37"/>
      <c r="F97" s="63"/>
      <c r="G97" s="64"/>
      <c r="H97" s="64"/>
      <c r="I97" s="64"/>
      <c r="J97" s="64"/>
      <c r="K97" s="64"/>
      <c r="L97" s="105"/>
      <c r="M97" s="220"/>
      <c r="N97" s="23"/>
    </row>
    <row r="98" spans="2:14" ht="18" customHeight="1" x14ac:dyDescent="0.25">
      <c r="B98" s="224"/>
      <c r="C98" s="214"/>
      <c r="D98" s="31" t="s">
        <v>138</v>
      </c>
      <c r="E98" s="37"/>
      <c r="F98" s="63"/>
      <c r="G98" s="64"/>
      <c r="H98" s="64"/>
      <c r="I98" s="64"/>
      <c r="J98" s="64"/>
      <c r="K98" s="64"/>
      <c r="L98" s="105"/>
      <c r="M98" s="220"/>
      <c r="N98" s="23"/>
    </row>
    <row r="99" spans="2:14" ht="18" customHeight="1" x14ac:dyDescent="0.25">
      <c r="B99" s="224"/>
      <c r="C99" s="214"/>
      <c r="D99" s="31" t="s">
        <v>139</v>
      </c>
      <c r="E99" s="37"/>
      <c r="F99" s="63"/>
      <c r="G99" s="64"/>
      <c r="H99" s="64"/>
      <c r="I99" s="64"/>
      <c r="J99" s="64"/>
      <c r="K99" s="64"/>
      <c r="L99" s="105"/>
      <c r="M99" s="220"/>
      <c r="N99" s="23"/>
    </row>
    <row r="100" spans="2:14" ht="18" customHeight="1" x14ac:dyDescent="0.25">
      <c r="B100" s="224"/>
      <c r="C100" s="214"/>
      <c r="D100" s="31" t="s">
        <v>140</v>
      </c>
      <c r="E100" s="37"/>
      <c r="F100" s="63"/>
      <c r="G100" s="64"/>
      <c r="H100" s="64"/>
      <c r="I100" s="64"/>
      <c r="J100" s="64"/>
      <c r="K100" s="64"/>
      <c r="L100" s="105"/>
      <c r="M100" s="220"/>
      <c r="N100" s="23"/>
    </row>
    <row r="101" spans="2:14" ht="18" customHeight="1" x14ac:dyDescent="0.25">
      <c r="B101" s="224"/>
      <c r="C101" s="214"/>
      <c r="D101" s="31" t="s">
        <v>141</v>
      </c>
      <c r="E101" s="37"/>
      <c r="F101" s="63"/>
      <c r="G101" s="64"/>
      <c r="H101" s="64"/>
      <c r="I101" s="64"/>
      <c r="J101" s="64"/>
      <c r="K101" s="64"/>
      <c r="L101" s="105"/>
      <c r="M101" s="220"/>
      <c r="N101" s="23"/>
    </row>
    <row r="102" spans="2:14" ht="18" customHeight="1" x14ac:dyDescent="0.25">
      <c r="B102" s="224"/>
      <c r="C102" s="214"/>
      <c r="D102" s="31" t="s">
        <v>142</v>
      </c>
      <c r="E102" s="37"/>
      <c r="F102" s="63"/>
      <c r="G102" s="64"/>
      <c r="H102" s="64"/>
      <c r="I102" s="64"/>
      <c r="J102" s="64"/>
      <c r="K102" s="64"/>
      <c r="L102" s="105"/>
      <c r="M102" s="220"/>
      <c r="N102" s="23"/>
    </row>
    <row r="103" spans="2:14" ht="18" customHeight="1" x14ac:dyDescent="0.25">
      <c r="B103" s="224"/>
      <c r="C103" s="214"/>
      <c r="D103" s="31" t="s">
        <v>143</v>
      </c>
      <c r="E103" s="37"/>
      <c r="F103" s="63"/>
      <c r="G103" s="64"/>
      <c r="H103" s="64"/>
      <c r="I103" s="64"/>
      <c r="J103" s="64"/>
      <c r="K103" s="64"/>
      <c r="L103" s="105"/>
      <c r="M103" s="220"/>
      <c r="N103" s="23"/>
    </row>
    <row r="104" spans="2:14" ht="18" customHeight="1" x14ac:dyDescent="0.25">
      <c r="B104" s="224"/>
      <c r="C104" s="214"/>
      <c r="D104" s="31" t="s">
        <v>144</v>
      </c>
      <c r="E104" s="37"/>
      <c r="F104" s="63"/>
      <c r="G104" s="64"/>
      <c r="H104" s="64"/>
      <c r="I104" s="64"/>
      <c r="J104" s="64"/>
      <c r="K104" s="64"/>
      <c r="L104" s="105"/>
      <c r="M104" s="220"/>
      <c r="N104" s="23"/>
    </row>
    <row r="105" spans="2:14" ht="18" customHeight="1" x14ac:dyDescent="0.25">
      <c r="B105" s="224"/>
      <c r="C105" s="214"/>
      <c r="D105" s="31" t="s">
        <v>145</v>
      </c>
      <c r="E105" s="37"/>
      <c r="F105" s="63"/>
      <c r="G105" s="64"/>
      <c r="H105" s="64"/>
      <c r="I105" s="64"/>
      <c r="J105" s="64"/>
      <c r="K105" s="64"/>
      <c r="L105" s="105"/>
      <c r="M105" s="220"/>
      <c r="N105" s="23"/>
    </row>
    <row r="106" spans="2:14" ht="18" customHeight="1" x14ac:dyDescent="0.25">
      <c r="B106" s="224"/>
      <c r="C106" s="214"/>
      <c r="D106" s="31" t="s">
        <v>146</v>
      </c>
      <c r="E106" s="37"/>
      <c r="F106" s="63"/>
      <c r="G106" s="64"/>
      <c r="H106" s="64"/>
      <c r="I106" s="64"/>
      <c r="J106" s="64"/>
      <c r="K106" s="64"/>
      <c r="L106" s="105"/>
      <c r="M106" s="220"/>
      <c r="N106" s="23"/>
    </row>
    <row r="107" spans="2:14" ht="18" customHeight="1" x14ac:dyDescent="0.25">
      <c r="B107" s="224"/>
      <c r="C107" s="225"/>
      <c r="D107" s="62" t="s">
        <v>101</v>
      </c>
      <c r="E107" s="65">
        <f>SUM(E76:E106)</f>
        <v>0</v>
      </c>
      <c r="F107" s="66"/>
      <c r="G107" s="67"/>
      <c r="H107" s="67"/>
      <c r="I107" s="67"/>
      <c r="J107" s="67"/>
      <c r="K107" s="67"/>
      <c r="L107" s="106"/>
      <c r="M107" s="220"/>
      <c r="N107" s="23"/>
    </row>
    <row r="108" spans="2:14" ht="100.15" customHeight="1" thickBot="1" x14ac:dyDescent="0.3">
      <c r="B108" s="10">
        <v>4</v>
      </c>
      <c r="C108" s="204" t="s">
        <v>158</v>
      </c>
      <c r="D108" s="205"/>
      <c r="E108" s="197" t="s">
        <v>159</v>
      </c>
      <c r="F108" s="197"/>
      <c r="G108" s="197"/>
      <c r="H108" s="197"/>
      <c r="I108" s="197"/>
      <c r="J108" s="197"/>
      <c r="K108" s="197"/>
      <c r="L108" s="198"/>
      <c r="M108" s="221"/>
      <c r="N108" s="68"/>
    </row>
    <row r="109" spans="2:14" ht="24.75" thickBot="1" x14ac:dyDescent="0.3">
      <c r="B109" s="10"/>
      <c r="C109" s="228"/>
      <c r="D109" s="229"/>
      <c r="E109" s="229"/>
      <c r="F109" s="229"/>
      <c r="G109" s="229"/>
      <c r="H109" s="229"/>
      <c r="I109" s="229"/>
      <c r="J109" s="229"/>
      <c r="K109" s="229"/>
      <c r="L109" s="229"/>
      <c r="M109" s="109" t="s">
        <v>99</v>
      </c>
      <c r="N109" s="46"/>
    </row>
    <row r="110" spans="2:14" ht="23.45" customHeight="1" x14ac:dyDescent="0.25">
      <c r="B110" s="10"/>
      <c r="C110" s="107"/>
      <c r="D110" s="108"/>
      <c r="E110" s="231" t="s">
        <v>160</v>
      </c>
      <c r="F110" s="232"/>
      <c r="G110" s="232"/>
      <c r="H110" s="232"/>
      <c r="I110" s="233"/>
      <c r="J110" s="234" t="s">
        <v>101</v>
      </c>
      <c r="K110" s="73"/>
      <c r="L110" s="110"/>
      <c r="M110" s="185" t="s">
        <v>161</v>
      </c>
      <c r="N110" s="46"/>
    </row>
    <row r="111" spans="2:14" ht="49.9" customHeight="1" x14ac:dyDescent="0.25">
      <c r="B111" s="222">
        <v>7</v>
      </c>
      <c r="C111" s="69"/>
      <c r="D111" s="70"/>
      <c r="E111" s="71" t="s">
        <v>162</v>
      </c>
      <c r="F111" s="71" t="s">
        <v>163</v>
      </c>
      <c r="G111" s="71" t="s">
        <v>164</v>
      </c>
      <c r="H111" s="71" t="s">
        <v>165</v>
      </c>
      <c r="I111" s="72" t="s">
        <v>166</v>
      </c>
      <c r="J111" s="235"/>
      <c r="K111" s="73"/>
      <c r="L111" s="111"/>
      <c r="M111" s="186"/>
      <c r="N111" s="61"/>
    </row>
    <row r="112" spans="2:14" ht="18" customHeight="1" x14ac:dyDescent="0.25">
      <c r="B112" s="222"/>
      <c r="C112" s="204" t="s">
        <v>167</v>
      </c>
      <c r="D112" s="5" t="s">
        <v>116</v>
      </c>
      <c r="E112" s="32"/>
      <c r="F112" s="32"/>
      <c r="G112" s="32"/>
      <c r="H112" s="32"/>
      <c r="I112" s="33"/>
      <c r="J112" s="74">
        <f t="shared" ref="J112:J143" si="2">SUM(E112:I112)</f>
        <v>0</v>
      </c>
      <c r="K112" s="73"/>
      <c r="L112" s="112"/>
      <c r="M112" s="186"/>
      <c r="N112" s="61"/>
    </row>
    <row r="113" spans="2:14" ht="18" customHeight="1" x14ac:dyDescent="0.25">
      <c r="B113" s="222"/>
      <c r="C113" s="217"/>
      <c r="D113" s="31" t="s">
        <v>117</v>
      </c>
      <c r="E113" s="34"/>
      <c r="F113" s="34"/>
      <c r="G113" s="34"/>
      <c r="H113" s="34"/>
      <c r="I113" s="35"/>
      <c r="J113" s="65">
        <f t="shared" si="2"/>
        <v>0</v>
      </c>
      <c r="K113" s="73"/>
      <c r="L113" s="112"/>
      <c r="M113" s="186"/>
      <c r="N113" s="61"/>
    </row>
    <row r="114" spans="2:14" ht="18" customHeight="1" x14ac:dyDescent="0.25">
      <c r="B114" s="222"/>
      <c r="C114" s="217"/>
      <c r="D114" s="31" t="s">
        <v>118</v>
      </c>
      <c r="E114" s="34"/>
      <c r="F114" s="34"/>
      <c r="G114" s="34"/>
      <c r="H114" s="34"/>
      <c r="I114" s="35"/>
      <c r="J114" s="65">
        <f t="shared" si="2"/>
        <v>0</v>
      </c>
      <c r="K114" s="73"/>
      <c r="L114" s="112"/>
      <c r="M114" s="186"/>
      <c r="N114" s="61"/>
    </row>
    <row r="115" spans="2:14" ht="18" customHeight="1" x14ac:dyDescent="0.25">
      <c r="B115" s="222"/>
      <c r="C115" s="217"/>
      <c r="D115" s="31" t="s">
        <v>119</v>
      </c>
      <c r="E115" s="34"/>
      <c r="F115" s="34"/>
      <c r="G115" s="34"/>
      <c r="H115" s="34"/>
      <c r="I115" s="35"/>
      <c r="J115" s="65">
        <f t="shared" si="2"/>
        <v>0</v>
      </c>
      <c r="K115" s="73"/>
      <c r="L115" s="112"/>
      <c r="M115" s="186"/>
      <c r="N115" s="61"/>
    </row>
    <row r="116" spans="2:14" ht="18" customHeight="1" x14ac:dyDescent="0.25">
      <c r="B116" s="222"/>
      <c r="C116" s="217"/>
      <c r="D116" s="31" t="s">
        <v>120</v>
      </c>
      <c r="E116" s="34"/>
      <c r="F116" s="34"/>
      <c r="G116" s="34"/>
      <c r="H116" s="34"/>
      <c r="I116" s="35"/>
      <c r="J116" s="65">
        <f t="shared" si="2"/>
        <v>0</v>
      </c>
      <c r="K116" s="73"/>
      <c r="L116" s="112"/>
      <c r="M116" s="186"/>
      <c r="N116" s="61"/>
    </row>
    <row r="117" spans="2:14" ht="18" customHeight="1" x14ac:dyDescent="0.25">
      <c r="B117" s="222"/>
      <c r="C117" s="217"/>
      <c r="D117" s="31" t="s">
        <v>121</v>
      </c>
      <c r="E117" s="34"/>
      <c r="F117" s="34"/>
      <c r="G117" s="34"/>
      <c r="H117" s="34"/>
      <c r="I117" s="35"/>
      <c r="J117" s="65">
        <f t="shared" si="2"/>
        <v>0</v>
      </c>
      <c r="K117" s="73"/>
      <c r="L117" s="112"/>
      <c r="M117" s="186"/>
      <c r="N117" s="61"/>
    </row>
    <row r="118" spans="2:14" ht="18" customHeight="1" x14ac:dyDescent="0.25">
      <c r="B118" s="222"/>
      <c r="C118" s="217"/>
      <c r="D118" s="31" t="s">
        <v>122</v>
      </c>
      <c r="E118" s="34"/>
      <c r="F118" s="34"/>
      <c r="G118" s="34"/>
      <c r="H118" s="34"/>
      <c r="I118" s="35"/>
      <c r="J118" s="65">
        <f t="shared" si="2"/>
        <v>0</v>
      </c>
      <c r="K118" s="73"/>
      <c r="L118" s="112"/>
      <c r="M118" s="186"/>
      <c r="N118" s="61"/>
    </row>
    <row r="119" spans="2:14" ht="18" customHeight="1" x14ac:dyDescent="0.25">
      <c r="B119" s="222"/>
      <c r="C119" s="217"/>
      <c r="D119" s="31" t="s">
        <v>123</v>
      </c>
      <c r="E119" s="34"/>
      <c r="F119" s="34"/>
      <c r="G119" s="34"/>
      <c r="H119" s="34"/>
      <c r="I119" s="35"/>
      <c r="J119" s="65">
        <f t="shared" si="2"/>
        <v>0</v>
      </c>
      <c r="K119" s="73"/>
      <c r="L119" s="112"/>
      <c r="M119" s="186"/>
      <c r="N119" s="61"/>
    </row>
    <row r="120" spans="2:14" ht="18" customHeight="1" x14ac:dyDescent="0.25">
      <c r="B120" s="222"/>
      <c r="C120" s="217"/>
      <c r="D120" s="31" t="s">
        <v>124</v>
      </c>
      <c r="E120" s="34"/>
      <c r="F120" s="34"/>
      <c r="G120" s="34"/>
      <c r="H120" s="34"/>
      <c r="I120" s="35"/>
      <c r="J120" s="65">
        <f t="shared" si="2"/>
        <v>0</v>
      </c>
      <c r="K120" s="73"/>
      <c r="L120" s="112"/>
      <c r="M120" s="186"/>
      <c r="N120" s="61"/>
    </row>
    <row r="121" spans="2:14" ht="18" customHeight="1" x14ac:dyDescent="0.25">
      <c r="B121" s="222"/>
      <c r="C121" s="217"/>
      <c r="D121" s="31" t="s">
        <v>125</v>
      </c>
      <c r="E121" s="34"/>
      <c r="F121" s="34"/>
      <c r="G121" s="34"/>
      <c r="H121" s="34"/>
      <c r="I121" s="35"/>
      <c r="J121" s="65">
        <f t="shared" si="2"/>
        <v>0</v>
      </c>
      <c r="K121" s="73"/>
      <c r="L121" s="112"/>
      <c r="M121" s="186"/>
      <c r="N121" s="61"/>
    </row>
    <row r="122" spans="2:14" ht="18" customHeight="1" x14ac:dyDescent="0.25">
      <c r="B122" s="222"/>
      <c r="C122" s="217"/>
      <c r="D122" s="31" t="s">
        <v>126</v>
      </c>
      <c r="E122" s="34"/>
      <c r="F122" s="34"/>
      <c r="G122" s="34"/>
      <c r="H122" s="34"/>
      <c r="I122" s="35"/>
      <c r="J122" s="65">
        <f t="shared" si="2"/>
        <v>0</v>
      </c>
      <c r="K122" s="73"/>
      <c r="L122" s="112"/>
      <c r="M122" s="186"/>
      <c r="N122" s="61"/>
    </row>
    <row r="123" spans="2:14" ht="18" customHeight="1" x14ac:dyDescent="0.25">
      <c r="B123" s="222"/>
      <c r="C123" s="217"/>
      <c r="D123" s="31" t="s">
        <v>127</v>
      </c>
      <c r="E123" s="34"/>
      <c r="F123" s="34"/>
      <c r="G123" s="34"/>
      <c r="H123" s="34"/>
      <c r="I123" s="35"/>
      <c r="J123" s="65">
        <f t="shared" si="2"/>
        <v>0</v>
      </c>
      <c r="K123" s="73"/>
      <c r="L123" s="112"/>
      <c r="M123" s="186"/>
      <c r="N123" s="61"/>
    </row>
    <row r="124" spans="2:14" ht="18" customHeight="1" x14ac:dyDescent="0.25">
      <c r="B124" s="222"/>
      <c r="C124" s="217"/>
      <c r="D124" s="31" t="s">
        <v>128</v>
      </c>
      <c r="E124" s="34"/>
      <c r="F124" s="34"/>
      <c r="G124" s="34"/>
      <c r="H124" s="34"/>
      <c r="I124" s="35"/>
      <c r="J124" s="65">
        <f t="shared" si="2"/>
        <v>0</v>
      </c>
      <c r="K124" s="73"/>
      <c r="L124" s="112"/>
      <c r="M124" s="186"/>
      <c r="N124" s="61"/>
    </row>
    <row r="125" spans="2:14" ht="18" customHeight="1" x14ac:dyDescent="0.25">
      <c r="B125" s="222"/>
      <c r="C125" s="217"/>
      <c r="D125" s="31" t="s">
        <v>129</v>
      </c>
      <c r="E125" s="34"/>
      <c r="F125" s="34"/>
      <c r="G125" s="34"/>
      <c r="H125" s="34"/>
      <c r="I125" s="35"/>
      <c r="J125" s="65">
        <f t="shared" si="2"/>
        <v>0</v>
      </c>
      <c r="K125" s="73"/>
      <c r="L125" s="112"/>
      <c r="M125" s="186"/>
      <c r="N125" s="61"/>
    </row>
    <row r="126" spans="2:14" ht="18" customHeight="1" x14ac:dyDescent="0.25">
      <c r="B126" s="222"/>
      <c r="C126" s="217"/>
      <c r="D126" s="31" t="s">
        <v>130</v>
      </c>
      <c r="E126" s="34"/>
      <c r="F126" s="34"/>
      <c r="G126" s="34"/>
      <c r="H126" s="34"/>
      <c r="I126" s="35"/>
      <c r="J126" s="65">
        <f t="shared" si="2"/>
        <v>0</v>
      </c>
      <c r="K126" s="73"/>
      <c r="L126" s="112"/>
      <c r="M126" s="186"/>
      <c r="N126" s="61"/>
    </row>
    <row r="127" spans="2:14" ht="18" customHeight="1" x14ac:dyDescent="0.25">
      <c r="B127" s="222"/>
      <c r="C127" s="217"/>
      <c r="D127" s="31" t="s">
        <v>131</v>
      </c>
      <c r="E127" s="34"/>
      <c r="F127" s="34"/>
      <c r="G127" s="34"/>
      <c r="H127" s="34"/>
      <c r="I127" s="35"/>
      <c r="J127" s="65">
        <f t="shared" si="2"/>
        <v>0</v>
      </c>
      <c r="K127" s="73"/>
      <c r="L127" s="112"/>
      <c r="M127" s="186"/>
      <c r="N127" s="61"/>
    </row>
    <row r="128" spans="2:14" ht="18" customHeight="1" x14ac:dyDescent="0.25">
      <c r="B128" s="222"/>
      <c r="C128" s="217"/>
      <c r="D128" s="31" t="s">
        <v>132</v>
      </c>
      <c r="E128" s="34"/>
      <c r="F128" s="34"/>
      <c r="G128" s="34"/>
      <c r="H128" s="34"/>
      <c r="I128" s="35"/>
      <c r="J128" s="65">
        <f t="shared" si="2"/>
        <v>0</v>
      </c>
      <c r="K128" s="73"/>
      <c r="L128" s="112"/>
      <c r="M128" s="186"/>
      <c r="N128" s="61"/>
    </row>
    <row r="129" spans="2:14" ht="18" customHeight="1" x14ac:dyDescent="0.25">
      <c r="B129" s="222"/>
      <c r="C129" s="217"/>
      <c r="D129" s="31" t="s">
        <v>133</v>
      </c>
      <c r="E129" s="34"/>
      <c r="F129" s="34"/>
      <c r="G129" s="34"/>
      <c r="H129" s="34"/>
      <c r="I129" s="35"/>
      <c r="J129" s="65">
        <f t="shared" si="2"/>
        <v>0</v>
      </c>
      <c r="K129" s="73"/>
      <c r="L129" s="112"/>
      <c r="M129" s="186"/>
      <c r="N129" s="61"/>
    </row>
    <row r="130" spans="2:14" ht="18" customHeight="1" x14ac:dyDescent="0.25">
      <c r="B130" s="222"/>
      <c r="C130" s="217"/>
      <c r="D130" s="31" t="s">
        <v>134</v>
      </c>
      <c r="E130" s="34"/>
      <c r="F130" s="34"/>
      <c r="G130" s="34"/>
      <c r="H130" s="34"/>
      <c r="I130" s="35"/>
      <c r="J130" s="65">
        <f t="shared" si="2"/>
        <v>0</v>
      </c>
      <c r="K130" s="73"/>
      <c r="L130" s="112"/>
      <c r="M130" s="186"/>
      <c r="N130" s="61"/>
    </row>
    <row r="131" spans="2:14" ht="18" customHeight="1" x14ac:dyDescent="0.25">
      <c r="B131" s="222"/>
      <c r="C131" s="217"/>
      <c r="D131" s="31" t="s">
        <v>135</v>
      </c>
      <c r="E131" s="34"/>
      <c r="F131" s="34"/>
      <c r="G131" s="34"/>
      <c r="H131" s="34"/>
      <c r="I131" s="35"/>
      <c r="J131" s="65">
        <f t="shared" si="2"/>
        <v>0</v>
      </c>
      <c r="K131" s="73"/>
      <c r="L131" s="112"/>
      <c r="M131" s="186"/>
      <c r="N131" s="61"/>
    </row>
    <row r="132" spans="2:14" ht="18" customHeight="1" x14ac:dyDescent="0.25">
      <c r="B132" s="222"/>
      <c r="C132" s="217"/>
      <c r="D132" s="31" t="s">
        <v>136</v>
      </c>
      <c r="E132" s="34"/>
      <c r="F132" s="34"/>
      <c r="G132" s="34"/>
      <c r="H132" s="34"/>
      <c r="I132" s="35"/>
      <c r="J132" s="65">
        <f t="shared" si="2"/>
        <v>0</v>
      </c>
      <c r="K132" s="73"/>
      <c r="L132" s="112"/>
      <c r="M132" s="186"/>
      <c r="N132" s="61"/>
    </row>
    <row r="133" spans="2:14" ht="18" customHeight="1" x14ac:dyDescent="0.25">
      <c r="B133" s="222"/>
      <c r="C133" s="217"/>
      <c r="D133" s="31" t="s">
        <v>137</v>
      </c>
      <c r="E133" s="34"/>
      <c r="F133" s="34"/>
      <c r="G133" s="34"/>
      <c r="H133" s="34"/>
      <c r="I133" s="35"/>
      <c r="J133" s="65">
        <f t="shared" si="2"/>
        <v>0</v>
      </c>
      <c r="K133" s="73"/>
      <c r="L133" s="112"/>
      <c r="M133" s="186"/>
      <c r="N133" s="61"/>
    </row>
    <row r="134" spans="2:14" ht="18" customHeight="1" x14ac:dyDescent="0.25">
      <c r="B134" s="222"/>
      <c r="C134" s="217"/>
      <c r="D134" s="31" t="s">
        <v>138</v>
      </c>
      <c r="E134" s="34"/>
      <c r="F134" s="34"/>
      <c r="G134" s="34"/>
      <c r="H134" s="34"/>
      <c r="I134" s="35"/>
      <c r="J134" s="65">
        <f t="shared" si="2"/>
        <v>0</v>
      </c>
      <c r="K134" s="73"/>
      <c r="L134" s="112"/>
      <c r="M134" s="186"/>
      <c r="N134" s="61"/>
    </row>
    <row r="135" spans="2:14" ht="18" customHeight="1" x14ac:dyDescent="0.25">
      <c r="B135" s="222"/>
      <c r="C135" s="217"/>
      <c r="D135" s="31" t="s">
        <v>139</v>
      </c>
      <c r="E135" s="34"/>
      <c r="F135" s="34"/>
      <c r="G135" s="34"/>
      <c r="H135" s="34"/>
      <c r="I135" s="35"/>
      <c r="J135" s="65">
        <f t="shared" si="2"/>
        <v>0</v>
      </c>
      <c r="K135" s="73"/>
      <c r="L135" s="112"/>
      <c r="M135" s="186"/>
      <c r="N135" s="61"/>
    </row>
    <row r="136" spans="2:14" ht="18" customHeight="1" x14ac:dyDescent="0.25">
      <c r="B136" s="222"/>
      <c r="C136" s="217"/>
      <c r="D136" s="31" t="s">
        <v>140</v>
      </c>
      <c r="E136" s="34"/>
      <c r="F136" s="34"/>
      <c r="G136" s="34"/>
      <c r="H136" s="34"/>
      <c r="I136" s="35"/>
      <c r="J136" s="65">
        <f t="shared" si="2"/>
        <v>0</v>
      </c>
      <c r="K136" s="73"/>
      <c r="L136" s="112"/>
      <c r="M136" s="186"/>
      <c r="N136" s="61"/>
    </row>
    <row r="137" spans="2:14" ht="18" customHeight="1" x14ac:dyDescent="0.25">
      <c r="B137" s="222"/>
      <c r="C137" s="217"/>
      <c r="D137" s="31" t="s">
        <v>141</v>
      </c>
      <c r="E137" s="34"/>
      <c r="F137" s="34"/>
      <c r="G137" s="34"/>
      <c r="H137" s="34"/>
      <c r="I137" s="35"/>
      <c r="J137" s="65">
        <f t="shared" si="2"/>
        <v>0</v>
      </c>
      <c r="K137" s="73"/>
      <c r="L137" s="112"/>
      <c r="M137" s="186"/>
      <c r="N137" s="61"/>
    </row>
    <row r="138" spans="2:14" ht="18" customHeight="1" x14ac:dyDescent="0.25">
      <c r="B138" s="222"/>
      <c r="C138" s="217"/>
      <c r="D138" s="31" t="s">
        <v>142</v>
      </c>
      <c r="E138" s="34"/>
      <c r="F138" s="34"/>
      <c r="G138" s="34"/>
      <c r="H138" s="34"/>
      <c r="I138" s="35"/>
      <c r="J138" s="65">
        <f t="shared" si="2"/>
        <v>0</v>
      </c>
      <c r="K138" s="73"/>
      <c r="L138" s="112"/>
      <c r="M138" s="186"/>
      <c r="N138" s="61"/>
    </row>
    <row r="139" spans="2:14" ht="18" customHeight="1" x14ac:dyDescent="0.25">
      <c r="B139" s="222"/>
      <c r="C139" s="217"/>
      <c r="D139" s="31" t="s">
        <v>143</v>
      </c>
      <c r="E139" s="34"/>
      <c r="F139" s="34"/>
      <c r="G139" s="34"/>
      <c r="H139" s="34"/>
      <c r="I139" s="35"/>
      <c r="J139" s="65">
        <f t="shared" si="2"/>
        <v>0</v>
      </c>
      <c r="K139" s="73"/>
      <c r="L139" s="112"/>
      <c r="M139" s="186"/>
      <c r="N139" s="61"/>
    </row>
    <row r="140" spans="2:14" ht="18" customHeight="1" x14ac:dyDescent="0.25">
      <c r="B140" s="222"/>
      <c r="C140" s="217"/>
      <c r="D140" s="31" t="s">
        <v>144</v>
      </c>
      <c r="E140" s="34"/>
      <c r="F140" s="34"/>
      <c r="G140" s="34"/>
      <c r="H140" s="34"/>
      <c r="I140" s="35"/>
      <c r="J140" s="65">
        <f t="shared" si="2"/>
        <v>0</v>
      </c>
      <c r="K140" s="73"/>
      <c r="L140" s="112"/>
      <c r="M140" s="186"/>
      <c r="N140" s="61"/>
    </row>
    <row r="141" spans="2:14" ht="18" customHeight="1" x14ac:dyDescent="0.25">
      <c r="B141" s="222"/>
      <c r="C141" s="217"/>
      <c r="D141" s="31" t="s">
        <v>145</v>
      </c>
      <c r="E141" s="34"/>
      <c r="F141" s="34"/>
      <c r="G141" s="34"/>
      <c r="H141" s="34"/>
      <c r="I141" s="35"/>
      <c r="J141" s="65">
        <f t="shared" si="2"/>
        <v>0</v>
      </c>
      <c r="K141" s="73"/>
      <c r="L141" s="112"/>
      <c r="M141" s="186"/>
      <c r="N141" s="61"/>
    </row>
    <row r="142" spans="2:14" ht="18" customHeight="1" x14ac:dyDescent="0.25">
      <c r="B142" s="222"/>
      <c r="C142" s="217"/>
      <c r="D142" s="31" t="s">
        <v>146</v>
      </c>
      <c r="E142" s="34"/>
      <c r="F142" s="34"/>
      <c r="G142" s="34"/>
      <c r="H142" s="34"/>
      <c r="I142" s="35"/>
      <c r="J142" s="65">
        <f t="shared" si="2"/>
        <v>0</v>
      </c>
      <c r="K142" s="73"/>
      <c r="L142" s="112"/>
      <c r="M142" s="186"/>
      <c r="N142" s="61"/>
    </row>
    <row r="143" spans="2:14" ht="18" customHeight="1" thickBot="1" x14ac:dyDescent="0.3">
      <c r="B143" s="222"/>
      <c r="C143" s="75"/>
      <c r="D143" s="36" t="s">
        <v>101</v>
      </c>
      <c r="E143" s="76">
        <f t="shared" ref="E143:I143" si="3">SUM(E112:E142)</f>
        <v>0</v>
      </c>
      <c r="F143" s="76">
        <f t="shared" si="3"/>
        <v>0</v>
      </c>
      <c r="G143" s="76">
        <f t="shared" si="3"/>
        <v>0</v>
      </c>
      <c r="H143" s="76">
        <f t="shared" si="3"/>
        <v>0</v>
      </c>
      <c r="I143" s="76">
        <f t="shared" si="3"/>
        <v>0</v>
      </c>
      <c r="J143" s="77">
        <f t="shared" si="2"/>
        <v>0</v>
      </c>
      <c r="K143" s="78"/>
      <c r="L143" s="113"/>
      <c r="M143" s="186"/>
      <c r="N143" s="61"/>
    </row>
    <row r="144" spans="2:14" ht="199.9" customHeight="1" thickBot="1" x14ac:dyDescent="0.3">
      <c r="B144" s="24">
        <v>8</v>
      </c>
      <c r="C144" s="215" t="s">
        <v>168</v>
      </c>
      <c r="D144" s="223"/>
      <c r="E144" s="226" t="s">
        <v>159</v>
      </c>
      <c r="F144" s="226"/>
      <c r="G144" s="226"/>
      <c r="H144" s="226"/>
      <c r="I144" s="226"/>
      <c r="J144" s="226"/>
      <c r="K144" s="226"/>
      <c r="L144" s="227"/>
      <c r="M144" s="187"/>
      <c r="N144" s="61"/>
    </row>
  </sheetData>
  <sheetProtection algorithmName="SHA-512" hashValue="af0h0JoVCLzk8LDkXIYmetrUG7kc8uH9FZp2rAreK4N1Pdaq0vdYVzY/l4WdRzBz7ZfVzCAnSI6vX8bnWnRChw==" saltValue="SHZ7LncT2R9q2xtCCsAWtA==" spinCount="100000" sheet="1" selectLockedCells="1"/>
  <mergeCells count="30">
    <mergeCell ref="B43:B74"/>
    <mergeCell ref="B7:B38"/>
    <mergeCell ref="C144:D144"/>
    <mergeCell ref="B111:B143"/>
    <mergeCell ref="B76:B107"/>
    <mergeCell ref="C76:C107"/>
    <mergeCell ref="C39:L39"/>
    <mergeCell ref="E40:K40"/>
    <mergeCell ref="J41:J42"/>
    <mergeCell ref="K41:K42"/>
    <mergeCell ref="E144:L144"/>
    <mergeCell ref="C109:L109"/>
    <mergeCell ref="C75:L75"/>
    <mergeCell ref="C112:C142"/>
    <mergeCell ref="E110:I110"/>
    <mergeCell ref="J110:J111"/>
    <mergeCell ref="M110:M144"/>
    <mergeCell ref="L40:M74"/>
    <mergeCell ref="C2:M2"/>
    <mergeCell ref="E108:L108"/>
    <mergeCell ref="C3:L3"/>
    <mergeCell ref="J5:J6"/>
    <mergeCell ref="K5:K6"/>
    <mergeCell ref="C108:D108"/>
    <mergeCell ref="E4:K4"/>
    <mergeCell ref="L4:L6"/>
    <mergeCell ref="M4:M38"/>
    <mergeCell ref="C7:C38"/>
    <mergeCell ref="C43:C74"/>
    <mergeCell ref="M76:M108"/>
  </mergeCells>
  <phoneticPr fontId="3" type="noConversion"/>
  <conditionalFormatting sqref="E7:E38 F38:K38 E43:E74 F74:K74">
    <cfRule type="expression" dxfId="3" priority="14" stopIfTrue="1">
      <formula>NOT(#REF!)</formula>
    </cfRule>
  </conditionalFormatting>
  <conditionalFormatting sqref="E6:I6">
    <cfRule type="expression" dxfId="2" priority="10" stopIfTrue="1">
      <formula>NOT(#REF!)</formula>
    </cfRule>
  </conditionalFormatting>
  <conditionalFormatting sqref="E42:I42">
    <cfRule type="expression" dxfId="1" priority="1" stopIfTrue="1">
      <formula>NOT(#REF!)</formula>
    </cfRule>
  </conditionalFormatting>
  <conditionalFormatting sqref="L7:L38 E38:K38">
    <cfRule type="cellIs" dxfId="0" priority="2" operator="equal">
      <formula>0</formula>
    </cfRule>
  </conditionalFormatting>
  <dataValidations count="9">
    <dataValidation type="decimal" operator="greaterThanOrEqual" allowBlank="1" showInputMessage="1" showErrorMessage="1" sqref="E38:I38 K38 E107 J7:J38" xr:uid="{9F617A39-9BA3-46CD-AECE-F8FE810FA3E3}">
      <formula1>0</formula1>
    </dataValidation>
    <dataValidation type="decimal" operator="greaterThanOrEqual" allowBlank="1" showInputMessage="1" showErrorMessage="1" promptTitle="Example roles" prompt="Site manager, Retrofit project manager, Contracts manager" sqref="E7:E37" xr:uid="{12E97035-A595-4AA3-A0B7-63A0A07884DB}">
      <formula1>0</formula1>
    </dataValidation>
    <dataValidation type="decimal" operator="greaterThanOrEqual" allowBlank="1" showInputMessage="1" showErrorMessage="1" promptTitle="Example roles" prompt="Retrofit surveyor, Retrofit assessor, Architect, Retrofit designer" sqref="F7:F37" xr:uid="{AB59B07B-ABCE-407D-A308-DBDDCD5F7F13}">
      <formula1>0</formula1>
    </dataValidation>
    <dataValidation type="decimal" operator="greaterThanOrEqual" allowBlank="1" showInputMessage="1" showErrorMessage="1" promptTitle="Example roles" prompt="Retrofit coordinator, Procurement" sqref="G7:G37" xr:uid="{14960AF8-610D-47CA-B27F-7171DEDD9D6B}">
      <formula1>0</formula1>
    </dataValidation>
    <dataValidation type="decimal" operator="greaterThanOrEqual" allowBlank="1" showInputMessage="1" showErrorMessage="1" promptTitle="Example roles" prompt="Resident liaison, retrofit advisors, administrators…" sqref="H7:H37" xr:uid="{6EDDF723-1ACD-4637-BE1C-0B802CA3092B}">
      <formula1>0</formula1>
    </dataValidation>
    <dataValidation type="decimal" operator="greaterThanOrEqual" allowBlank="1" showInputMessage="1" showErrorMessage="1" promptTitle="Example roles" prompt="Construction, Installer" sqref="I7:I37" xr:uid="{E3DCB0E5-C55A-4580-A0E7-43255BE8E695}">
      <formula1>0</formula1>
    </dataValidation>
    <dataValidation operator="greaterThanOrEqual" allowBlank="1" sqref="E74:K74" xr:uid="{7A5B06CF-8846-4124-9432-9F6E5A3864E2}"/>
    <dataValidation type="decimal" allowBlank="1" showInputMessage="1" showErrorMessage="1" sqref="E43:K73" xr:uid="{D11DE1C7-5E27-4BE9-9091-CCAF746159CD}">
      <formula1>0</formula1>
      <formula2>1</formula2>
    </dataValidation>
    <dataValidation type="whole" allowBlank="1" showInputMessage="1" showErrorMessage="1" sqref="E76:E106" xr:uid="{C4F25F34-8789-4BC5-A7FC-B461415E67FD}">
      <formula1>0</formula1>
      <formula2>999</formula2>
    </dataValidation>
  </dataValidations>
  <pageMargins left="0.7" right="0.7" top="0.75" bottom="0.75" header="0.3" footer="0.3"/>
  <pageSetup paperSize="9"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AF3BC-2F90-4764-9BA8-295B4E659EE0}">
  <sheetPr>
    <tabColor theme="5" tint="0.79998168889431442"/>
    <pageSetUpPr autoPageBreaks="0"/>
  </sheetPr>
  <dimension ref="B1:N71"/>
  <sheetViews>
    <sheetView zoomScale="70" zoomScaleNormal="70" workbookViewId="0">
      <selection activeCell="F12" sqref="F12"/>
    </sheetView>
  </sheetViews>
  <sheetFormatPr defaultColWidth="8.85546875" defaultRowHeight="18.75" x14ac:dyDescent="0.3"/>
  <cols>
    <col min="1" max="2" width="4.7109375" style="4" customWidth="1"/>
    <col min="3" max="3" width="50.7109375" style="6" customWidth="1"/>
    <col min="4" max="4" width="30.7109375" style="4" customWidth="1"/>
    <col min="5" max="12" width="15.7109375" style="4" customWidth="1"/>
    <col min="13" max="13" width="20.7109375" style="4" customWidth="1"/>
    <col min="14" max="14" width="69.140625" style="4" bestFit="1" customWidth="1"/>
    <col min="15" max="15" width="4.7109375" style="4" customWidth="1"/>
    <col min="16" max="16384" width="8.85546875" style="4"/>
  </cols>
  <sheetData>
    <row r="1" spans="2:14" ht="19.5" thickBot="1" x14ac:dyDescent="0.35"/>
    <row r="2" spans="2:14" ht="24" x14ac:dyDescent="0.25">
      <c r="B2" s="7" t="s">
        <v>97</v>
      </c>
      <c r="C2" s="195" t="s">
        <v>169</v>
      </c>
      <c r="D2" s="195"/>
      <c r="E2" s="195"/>
      <c r="F2" s="195"/>
      <c r="G2" s="195"/>
      <c r="H2" s="195"/>
      <c r="I2" s="195"/>
      <c r="J2" s="195"/>
      <c r="K2" s="195"/>
      <c r="L2" s="195"/>
      <c r="M2" s="195"/>
      <c r="N2" s="196"/>
    </row>
    <row r="3" spans="2:14" ht="24.75" thickBot="1" x14ac:dyDescent="0.3">
      <c r="B3" s="8"/>
      <c r="C3" s="236"/>
      <c r="D3" s="200"/>
      <c r="E3" s="200"/>
      <c r="F3" s="200"/>
      <c r="G3" s="200"/>
      <c r="H3" s="200"/>
      <c r="I3" s="200"/>
      <c r="J3" s="200"/>
      <c r="K3" s="200"/>
      <c r="L3" s="200"/>
      <c r="M3" s="200"/>
      <c r="N3" s="9" t="s">
        <v>99</v>
      </c>
    </row>
    <row r="4" spans="2:14" ht="24" x14ac:dyDescent="0.25">
      <c r="B4" s="10"/>
      <c r="C4" s="12"/>
      <c r="D4" s="13"/>
      <c r="E4" s="237" t="s">
        <v>170</v>
      </c>
      <c r="F4" s="237"/>
      <c r="G4" s="237"/>
      <c r="H4" s="237"/>
      <c r="I4" s="237"/>
      <c r="J4" s="237"/>
      <c r="K4" s="237"/>
      <c r="L4" s="237"/>
      <c r="M4" s="239" t="s">
        <v>171</v>
      </c>
      <c r="N4" s="14"/>
    </row>
    <row r="5" spans="2:14" ht="69" customHeight="1" thickBot="1" x14ac:dyDescent="0.3">
      <c r="B5" s="10"/>
      <c r="C5" s="131"/>
      <c r="D5" s="132"/>
      <c r="E5" s="133" t="s">
        <v>172</v>
      </c>
      <c r="F5" s="133" t="s">
        <v>173</v>
      </c>
      <c r="G5" s="133" t="s">
        <v>174</v>
      </c>
      <c r="H5" s="133" t="s">
        <v>175</v>
      </c>
      <c r="I5" s="133" t="s">
        <v>176</v>
      </c>
      <c r="J5" s="133" t="s">
        <v>177</v>
      </c>
      <c r="K5" s="133" t="s">
        <v>178</v>
      </c>
      <c r="L5" s="133" t="s">
        <v>179</v>
      </c>
      <c r="M5" s="240"/>
      <c r="N5" s="38"/>
    </row>
    <row r="6" spans="2:14" ht="18" customHeight="1" x14ac:dyDescent="0.25">
      <c r="B6" s="222">
        <v>9</v>
      </c>
      <c r="C6" s="213" t="s">
        <v>180</v>
      </c>
      <c r="D6" s="11" t="s">
        <v>116</v>
      </c>
      <c r="E6" s="39"/>
      <c r="F6" s="39"/>
      <c r="G6" s="39"/>
      <c r="H6" s="39"/>
      <c r="I6" s="39"/>
      <c r="J6" s="39"/>
      <c r="K6" s="39"/>
      <c r="L6" s="39"/>
      <c r="M6" s="58">
        <f>SUM(E6:L6)</f>
        <v>0</v>
      </c>
      <c r="N6" s="241" t="s">
        <v>181</v>
      </c>
    </row>
    <row r="7" spans="2:14" ht="18" customHeight="1" x14ac:dyDescent="0.25">
      <c r="B7" s="222"/>
      <c r="C7" s="214"/>
      <c r="D7" s="31" t="s">
        <v>117</v>
      </c>
      <c r="E7" s="40"/>
      <c r="F7" s="40"/>
      <c r="G7" s="40"/>
      <c r="H7" s="40"/>
      <c r="I7" s="40"/>
      <c r="J7" s="40"/>
      <c r="K7" s="40"/>
      <c r="L7" s="40"/>
      <c r="M7" s="59">
        <f t="shared" ref="M7:M36" si="0">SUM(E7:L7)</f>
        <v>0</v>
      </c>
      <c r="N7" s="241"/>
    </row>
    <row r="8" spans="2:14" ht="18" customHeight="1" x14ac:dyDescent="0.25">
      <c r="B8" s="222"/>
      <c r="C8" s="214"/>
      <c r="D8" s="31" t="s">
        <v>118</v>
      </c>
      <c r="E8" s="40"/>
      <c r="F8" s="40"/>
      <c r="G8" s="40"/>
      <c r="H8" s="40"/>
      <c r="I8" s="40"/>
      <c r="J8" s="40"/>
      <c r="K8" s="40"/>
      <c r="L8" s="40"/>
      <c r="M8" s="59">
        <f t="shared" si="0"/>
        <v>0</v>
      </c>
      <c r="N8" s="241"/>
    </row>
    <row r="9" spans="2:14" ht="18" customHeight="1" x14ac:dyDescent="0.25">
      <c r="B9" s="222"/>
      <c r="C9" s="214"/>
      <c r="D9" s="31" t="s">
        <v>119</v>
      </c>
      <c r="E9" s="40"/>
      <c r="F9" s="40"/>
      <c r="G9" s="40"/>
      <c r="H9" s="40"/>
      <c r="I9" s="40"/>
      <c r="J9" s="40"/>
      <c r="K9" s="40"/>
      <c r="L9" s="40"/>
      <c r="M9" s="59">
        <f t="shared" si="0"/>
        <v>0</v>
      </c>
      <c r="N9" s="241"/>
    </row>
    <row r="10" spans="2:14" ht="18" customHeight="1" x14ac:dyDescent="0.25">
      <c r="B10" s="222"/>
      <c r="C10" s="214"/>
      <c r="D10" s="31" t="s">
        <v>120</v>
      </c>
      <c r="E10" s="40"/>
      <c r="F10" s="40"/>
      <c r="G10" s="40"/>
      <c r="H10" s="40"/>
      <c r="I10" s="40"/>
      <c r="J10" s="40"/>
      <c r="K10" s="40"/>
      <c r="L10" s="40"/>
      <c r="M10" s="59">
        <f t="shared" si="0"/>
        <v>0</v>
      </c>
      <c r="N10" s="241"/>
    </row>
    <row r="11" spans="2:14" ht="18" customHeight="1" x14ac:dyDescent="0.25">
      <c r="B11" s="222"/>
      <c r="C11" s="214"/>
      <c r="D11" s="31" t="s">
        <v>121</v>
      </c>
      <c r="E11" s="40"/>
      <c r="F11" s="40"/>
      <c r="G11" s="40"/>
      <c r="H11" s="40"/>
      <c r="I11" s="40"/>
      <c r="J11" s="40"/>
      <c r="K11" s="40"/>
      <c r="L11" s="40"/>
      <c r="M11" s="59">
        <f t="shared" si="0"/>
        <v>0</v>
      </c>
      <c r="N11" s="241"/>
    </row>
    <row r="12" spans="2:14" ht="18" customHeight="1" x14ac:dyDescent="0.25">
      <c r="B12" s="222"/>
      <c r="C12" s="214"/>
      <c r="D12" s="31" t="s">
        <v>122</v>
      </c>
      <c r="E12" s="40"/>
      <c r="F12" s="40"/>
      <c r="G12" s="40"/>
      <c r="H12" s="40"/>
      <c r="I12" s="40"/>
      <c r="J12" s="40"/>
      <c r="K12" s="40"/>
      <c r="L12" s="40"/>
      <c r="M12" s="59">
        <f t="shared" si="0"/>
        <v>0</v>
      </c>
      <c r="N12" s="241"/>
    </row>
    <row r="13" spans="2:14" ht="18" customHeight="1" x14ac:dyDescent="0.25">
      <c r="B13" s="222"/>
      <c r="C13" s="214"/>
      <c r="D13" s="31" t="s">
        <v>123</v>
      </c>
      <c r="E13" s="40"/>
      <c r="F13" s="40"/>
      <c r="G13" s="40"/>
      <c r="H13" s="40"/>
      <c r="I13" s="40"/>
      <c r="J13" s="40"/>
      <c r="K13" s="40"/>
      <c r="L13" s="40"/>
      <c r="M13" s="59">
        <f t="shared" si="0"/>
        <v>0</v>
      </c>
      <c r="N13" s="241"/>
    </row>
    <row r="14" spans="2:14" ht="18" customHeight="1" x14ac:dyDescent="0.25">
      <c r="B14" s="222"/>
      <c r="C14" s="214"/>
      <c r="D14" s="31" t="s">
        <v>124</v>
      </c>
      <c r="E14" s="40"/>
      <c r="F14" s="40"/>
      <c r="G14" s="40"/>
      <c r="H14" s="40"/>
      <c r="I14" s="40"/>
      <c r="J14" s="40"/>
      <c r="K14" s="40"/>
      <c r="L14" s="40"/>
      <c r="M14" s="59">
        <f t="shared" si="0"/>
        <v>0</v>
      </c>
      <c r="N14" s="241"/>
    </row>
    <row r="15" spans="2:14" ht="18" customHeight="1" x14ac:dyDescent="0.25">
      <c r="B15" s="222"/>
      <c r="C15" s="214"/>
      <c r="D15" s="31" t="s">
        <v>125</v>
      </c>
      <c r="E15" s="40"/>
      <c r="F15" s="40"/>
      <c r="G15" s="40"/>
      <c r="H15" s="40"/>
      <c r="I15" s="40"/>
      <c r="J15" s="40"/>
      <c r="K15" s="40"/>
      <c r="L15" s="40"/>
      <c r="M15" s="59">
        <f t="shared" si="0"/>
        <v>0</v>
      </c>
      <c r="N15" s="241"/>
    </row>
    <row r="16" spans="2:14" ht="18" customHeight="1" x14ac:dyDescent="0.25">
      <c r="B16" s="222"/>
      <c r="C16" s="214"/>
      <c r="D16" s="31" t="s">
        <v>126</v>
      </c>
      <c r="E16" s="40"/>
      <c r="F16" s="40"/>
      <c r="G16" s="40"/>
      <c r="H16" s="40"/>
      <c r="I16" s="40"/>
      <c r="J16" s="40"/>
      <c r="K16" s="40"/>
      <c r="L16" s="40"/>
      <c r="M16" s="59">
        <f t="shared" si="0"/>
        <v>0</v>
      </c>
      <c r="N16" s="241"/>
    </row>
    <row r="17" spans="2:14" ht="18" customHeight="1" x14ac:dyDescent="0.25">
      <c r="B17" s="222"/>
      <c r="C17" s="214"/>
      <c r="D17" s="31" t="s">
        <v>127</v>
      </c>
      <c r="E17" s="40"/>
      <c r="F17" s="40"/>
      <c r="G17" s="40"/>
      <c r="H17" s="40"/>
      <c r="I17" s="40"/>
      <c r="J17" s="40"/>
      <c r="K17" s="40"/>
      <c r="L17" s="40"/>
      <c r="M17" s="59">
        <f t="shared" si="0"/>
        <v>0</v>
      </c>
      <c r="N17" s="241"/>
    </row>
    <row r="18" spans="2:14" ht="18" customHeight="1" x14ac:dyDescent="0.25">
      <c r="B18" s="222"/>
      <c r="C18" s="214"/>
      <c r="D18" s="31" t="s">
        <v>128</v>
      </c>
      <c r="E18" s="40"/>
      <c r="F18" s="40"/>
      <c r="G18" s="40"/>
      <c r="H18" s="40"/>
      <c r="I18" s="40"/>
      <c r="J18" s="40"/>
      <c r="K18" s="40"/>
      <c r="L18" s="40"/>
      <c r="M18" s="59">
        <f t="shared" si="0"/>
        <v>0</v>
      </c>
      <c r="N18" s="241"/>
    </row>
    <row r="19" spans="2:14" ht="18" customHeight="1" x14ac:dyDescent="0.25">
      <c r="B19" s="222"/>
      <c r="C19" s="214"/>
      <c r="D19" s="31" t="s">
        <v>129</v>
      </c>
      <c r="E19" s="40"/>
      <c r="F19" s="40"/>
      <c r="G19" s="40"/>
      <c r="H19" s="40"/>
      <c r="I19" s="40"/>
      <c r="J19" s="40"/>
      <c r="K19" s="40"/>
      <c r="L19" s="40"/>
      <c r="M19" s="59">
        <f t="shared" si="0"/>
        <v>0</v>
      </c>
      <c r="N19" s="241"/>
    </row>
    <row r="20" spans="2:14" ht="18" customHeight="1" x14ac:dyDescent="0.25">
      <c r="B20" s="222"/>
      <c r="C20" s="214"/>
      <c r="D20" s="31" t="s">
        <v>130</v>
      </c>
      <c r="E20" s="40"/>
      <c r="F20" s="40"/>
      <c r="G20" s="40"/>
      <c r="H20" s="40"/>
      <c r="I20" s="40"/>
      <c r="J20" s="40"/>
      <c r="K20" s="40"/>
      <c r="L20" s="40"/>
      <c r="M20" s="59">
        <f t="shared" si="0"/>
        <v>0</v>
      </c>
      <c r="N20" s="241"/>
    </row>
    <row r="21" spans="2:14" ht="18" customHeight="1" x14ac:dyDescent="0.25">
      <c r="B21" s="222"/>
      <c r="C21" s="214"/>
      <c r="D21" s="31" t="s">
        <v>131</v>
      </c>
      <c r="E21" s="40"/>
      <c r="F21" s="40"/>
      <c r="G21" s="40"/>
      <c r="H21" s="40"/>
      <c r="I21" s="40"/>
      <c r="J21" s="40"/>
      <c r="K21" s="40"/>
      <c r="L21" s="40"/>
      <c r="M21" s="59">
        <f t="shared" si="0"/>
        <v>0</v>
      </c>
      <c r="N21" s="241"/>
    </row>
    <row r="22" spans="2:14" ht="18" customHeight="1" x14ac:dyDescent="0.25">
      <c r="B22" s="222"/>
      <c r="C22" s="214"/>
      <c r="D22" s="31" t="s">
        <v>132</v>
      </c>
      <c r="E22" s="40"/>
      <c r="F22" s="40"/>
      <c r="G22" s="40"/>
      <c r="H22" s="40"/>
      <c r="I22" s="40"/>
      <c r="J22" s="40"/>
      <c r="K22" s="40"/>
      <c r="L22" s="40"/>
      <c r="M22" s="59">
        <f t="shared" si="0"/>
        <v>0</v>
      </c>
      <c r="N22" s="241"/>
    </row>
    <row r="23" spans="2:14" ht="18" customHeight="1" x14ac:dyDescent="0.25">
      <c r="B23" s="222"/>
      <c r="C23" s="214"/>
      <c r="D23" s="31" t="s">
        <v>133</v>
      </c>
      <c r="E23" s="40"/>
      <c r="F23" s="40"/>
      <c r="G23" s="40"/>
      <c r="H23" s="40"/>
      <c r="I23" s="40"/>
      <c r="J23" s="40"/>
      <c r="K23" s="40"/>
      <c r="L23" s="40"/>
      <c r="M23" s="59">
        <f t="shared" si="0"/>
        <v>0</v>
      </c>
      <c r="N23" s="241"/>
    </row>
    <row r="24" spans="2:14" ht="18" customHeight="1" x14ac:dyDescent="0.25">
      <c r="B24" s="222"/>
      <c r="C24" s="214"/>
      <c r="D24" s="31" t="s">
        <v>134</v>
      </c>
      <c r="E24" s="40"/>
      <c r="F24" s="40"/>
      <c r="G24" s="40"/>
      <c r="H24" s="40"/>
      <c r="I24" s="40"/>
      <c r="J24" s="40"/>
      <c r="K24" s="40"/>
      <c r="L24" s="40"/>
      <c r="M24" s="59">
        <f t="shared" si="0"/>
        <v>0</v>
      </c>
      <c r="N24" s="241"/>
    </row>
    <row r="25" spans="2:14" ht="18" customHeight="1" x14ac:dyDescent="0.25">
      <c r="B25" s="222"/>
      <c r="C25" s="214"/>
      <c r="D25" s="31" t="s">
        <v>135</v>
      </c>
      <c r="E25" s="40"/>
      <c r="F25" s="40"/>
      <c r="G25" s="40"/>
      <c r="H25" s="40"/>
      <c r="I25" s="40"/>
      <c r="J25" s="40"/>
      <c r="K25" s="40"/>
      <c r="L25" s="40"/>
      <c r="M25" s="59">
        <f t="shared" si="0"/>
        <v>0</v>
      </c>
      <c r="N25" s="241"/>
    </row>
    <row r="26" spans="2:14" ht="18" customHeight="1" x14ac:dyDescent="0.25">
      <c r="B26" s="222"/>
      <c r="C26" s="214"/>
      <c r="D26" s="31" t="s">
        <v>136</v>
      </c>
      <c r="E26" s="40"/>
      <c r="F26" s="40"/>
      <c r="G26" s="40"/>
      <c r="H26" s="40"/>
      <c r="I26" s="40"/>
      <c r="J26" s="40"/>
      <c r="K26" s="40"/>
      <c r="L26" s="40"/>
      <c r="M26" s="59">
        <f t="shared" si="0"/>
        <v>0</v>
      </c>
      <c r="N26" s="241"/>
    </row>
    <row r="27" spans="2:14" ht="18" customHeight="1" x14ac:dyDescent="0.25">
      <c r="B27" s="222"/>
      <c r="C27" s="214"/>
      <c r="D27" s="31" t="s">
        <v>137</v>
      </c>
      <c r="E27" s="40"/>
      <c r="F27" s="40"/>
      <c r="G27" s="40"/>
      <c r="H27" s="40"/>
      <c r="I27" s="40"/>
      <c r="J27" s="40"/>
      <c r="K27" s="40"/>
      <c r="L27" s="40"/>
      <c r="M27" s="59">
        <f t="shared" si="0"/>
        <v>0</v>
      </c>
      <c r="N27" s="241"/>
    </row>
    <row r="28" spans="2:14" ht="18" customHeight="1" x14ac:dyDescent="0.25">
      <c r="B28" s="222"/>
      <c r="C28" s="214"/>
      <c r="D28" s="31" t="s">
        <v>138</v>
      </c>
      <c r="E28" s="40"/>
      <c r="F28" s="40"/>
      <c r="G28" s="40"/>
      <c r="H28" s="40"/>
      <c r="I28" s="40"/>
      <c r="J28" s="40"/>
      <c r="K28" s="40"/>
      <c r="L28" s="40"/>
      <c r="M28" s="59">
        <f t="shared" si="0"/>
        <v>0</v>
      </c>
      <c r="N28" s="241"/>
    </row>
    <row r="29" spans="2:14" ht="18" customHeight="1" x14ac:dyDescent="0.25">
      <c r="B29" s="222"/>
      <c r="C29" s="214"/>
      <c r="D29" s="31" t="s">
        <v>139</v>
      </c>
      <c r="E29" s="40"/>
      <c r="F29" s="40"/>
      <c r="G29" s="40"/>
      <c r="H29" s="40"/>
      <c r="I29" s="40"/>
      <c r="J29" s="40"/>
      <c r="K29" s="40"/>
      <c r="L29" s="40"/>
      <c r="M29" s="59">
        <f t="shared" si="0"/>
        <v>0</v>
      </c>
      <c r="N29" s="241"/>
    </row>
    <row r="30" spans="2:14" ht="18" customHeight="1" x14ac:dyDescent="0.25">
      <c r="B30" s="222"/>
      <c r="C30" s="214"/>
      <c r="D30" s="31" t="s">
        <v>140</v>
      </c>
      <c r="E30" s="40"/>
      <c r="F30" s="40"/>
      <c r="G30" s="40"/>
      <c r="H30" s="40"/>
      <c r="I30" s="40"/>
      <c r="J30" s="40"/>
      <c r="K30" s="40"/>
      <c r="L30" s="40"/>
      <c r="M30" s="59">
        <f t="shared" si="0"/>
        <v>0</v>
      </c>
      <c r="N30" s="241"/>
    </row>
    <row r="31" spans="2:14" ht="18" customHeight="1" x14ac:dyDescent="0.25">
      <c r="B31" s="222"/>
      <c r="C31" s="214"/>
      <c r="D31" s="31" t="s">
        <v>141</v>
      </c>
      <c r="E31" s="40"/>
      <c r="F31" s="40"/>
      <c r="G31" s="40"/>
      <c r="H31" s="40"/>
      <c r="I31" s="40"/>
      <c r="J31" s="40"/>
      <c r="K31" s="40"/>
      <c r="L31" s="40"/>
      <c r="M31" s="59">
        <f t="shared" si="0"/>
        <v>0</v>
      </c>
      <c r="N31" s="241"/>
    </row>
    <row r="32" spans="2:14" ht="18" customHeight="1" x14ac:dyDescent="0.25">
      <c r="B32" s="222"/>
      <c r="C32" s="214"/>
      <c r="D32" s="31" t="s">
        <v>142</v>
      </c>
      <c r="E32" s="40"/>
      <c r="F32" s="40"/>
      <c r="G32" s="40"/>
      <c r="H32" s="40"/>
      <c r="I32" s="40"/>
      <c r="J32" s="40"/>
      <c r="K32" s="40"/>
      <c r="L32" s="40"/>
      <c r="M32" s="59">
        <f t="shared" si="0"/>
        <v>0</v>
      </c>
      <c r="N32" s="241"/>
    </row>
    <row r="33" spans="2:14" ht="18" customHeight="1" x14ac:dyDescent="0.25">
      <c r="B33" s="222"/>
      <c r="C33" s="214"/>
      <c r="D33" s="31" t="s">
        <v>143</v>
      </c>
      <c r="E33" s="40"/>
      <c r="F33" s="40"/>
      <c r="G33" s="40"/>
      <c r="H33" s="40"/>
      <c r="I33" s="40"/>
      <c r="J33" s="40"/>
      <c r="K33" s="40"/>
      <c r="L33" s="40"/>
      <c r="M33" s="59">
        <f t="shared" si="0"/>
        <v>0</v>
      </c>
      <c r="N33" s="241"/>
    </row>
    <row r="34" spans="2:14" ht="18" customHeight="1" x14ac:dyDescent="0.25">
      <c r="B34" s="222"/>
      <c r="C34" s="214"/>
      <c r="D34" s="31" t="s">
        <v>144</v>
      </c>
      <c r="E34" s="40"/>
      <c r="F34" s="40"/>
      <c r="G34" s="40"/>
      <c r="H34" s="40"/>
      <c r="I34" s="40"/>
      <c r="J34" s="40"/>
      <c r="K34" s="40"/>
      <c r="L34" s="40"/>
      <c r="M34" s="59">
        <f t="shared" si="0"/>
        <v>0</v>
      </c>
      <c r="N34" s="241"/>
    </row>
    <row r="35" spans="2:14" ht="18" customHeight="1" x14ac:dyDescent="0.25">
      <c r="B35" s="222"/>
      <c r="C35" s="214"/>
      <c r="D35" s="31" t="s">
        <v>145</v>
      </c>
      <c r="E35" s="40"/>
      <c r="F35" s="40"/>
      <c r="G35" s="40"/>
      <c r="H35" s="40"/>
      <c r="I35" s="40"/>
      <c r="J35" s="40"/>
      <c r="K35" s="40"/>
      <c r="L35" s="40"/>
      <c r="M35" s="59">
        <f t="shared" si="0"/>
        <v>0</v>
      </c>
      <c r="N35" s="241"/>
    </row>
    <row r="36" spans="2:14" ht="18" customHeight="1" x14ac:dyDescent="0.25">
      <c r="B36" s="222"/>
      <c r="C36" s="214"/>
      <c r="D36" s="31" t="s">
        <v>146</v>
      </c>
      <c r="E36" s="40"/>
      <c r="F36" s="40"/>
      <c r="G36" s="40"/>
      <c r="H36" s="40"/>
      <c r="I36" s="40"/>
      <c r="J36" s="40"/>
      <c r="K36" s="40"/>
      <c r="L36" s="40"/>
      <c r="M36" s="59">
        <f t="shared" si="0"/>
        <v>0</v>
      </c>
      <c r="N36" s="241"/>
    </row>
    <row r="37" spans="2:14" ht="18" customHeight="1" thickBot="1" x14ac:dyDescent="0.3">
      <c r="B37" s="222"/>
      <c r="C37" s="215"/>
      <c r="D37" s="36" t="s">
        <v>101</v>
      </c>
      <c r="E37" s="29">
        <f>SUM(E6:E36)</f>
        <v>0</v>
      </c>
      <c r="F37" s="29">
        <f t="shared" ref="F37:L37" si="1">SUM(F6:F36)</f>
        <v>0</v>
      </c>
      <c r="G37" s="29">
        <f t="shared" si="1"/>
        <v>0</v>
      </c>
      <c r="H37" s="29">
        <f t="shared" si="1"/>
        <v>0</v>
      </c>
      <c r="I37" s="29">
        <f t="shared" si="1"/>
        <v>0</v>
      </c>
      <c r="J37" s="29">
        <f t="shared" si="1"/>
        <v>0</v>
      </c>
      <c r="K37" s="29">
        <f t="shared" si="1"/>
        <v>0</v>
      </c>
      <c r="L37" s="29">
        <f t="shared" si="1"/>
        <v>0</v>
      </c>
      <c r="M37" s="30">
        <f>SUM(E37:L37)</f>
        <v>0</v>
      </c>
      <c r="N37" s="241"/>
    </row>
    <row r="38" spans="2:14" ht="24" x14ac:dyDescent="0.25">
      <c r="B38" s="10"/>
      <c r="C38" s="12"/>
      <c r="D38" s="13"/>
      <c r="E38" s="237" t="s">
        <v>170</v>
      </c>
      <c r="F38" s="237"/>
      <c r="G38" s="237"/>
      <c r="H38" s="237"/>
      <c r="I38" s="237"/>
      <c r="J38" s="237"/>
      <c r="K38" s="237"/>
      <c r="L38" s="237"/>
      <c r="M38" s="239" t="s">
        <v>182</v>
      </c>
      <c r="N38" s="14"/>
    </row>
    <row r="39" spans="2:14" ht="67.5" customHeight="1" thickBot="1" x14ac:dyDescent="0.3">
      <c r="B39" s="10"/>
      <c r="C39" s="131"/>
      <c r="D39" s="132"/>
      <c r="E39" s="133" t="s">
        <v>172</v>
      </c>
      <c r="F39" s="133" t="s">
        <v>173</v>
      </c>
      <c r="G39" s="133" t="s">
        <v>174</v>
      </c>
      <c r="H39" s="133" t="s">
        <v>175</v>
      </c>
      <c r="I39" s="133" t="s">
        <v>176</v>
      </c>
      <c r="J39" s="133" t="s">
        <v>177</v>
      </c>
      <c r="K39" s="133" t="s">
        <v>178</v>
      </c>
      <c r="L39" s="133" t="s">
        <v>179</v>
      </c>
      <c r="M39" s="240"/>
      <c r="N39" s="38"/>
    </row>
    <row r="40" spans="2:14" ht="14.45" customHeight="1" x14ac:dyDescent="0.25">
      <c r="B40" s="222">
        <v>10</v>
      </c>
      <c r="C40" s="213" t="s">
        <v>183</v>
      </c>
      <c r="D40" s="11" t="s">
        <v>116</v>
      </c>
      <c r="E40" s="39"/>
      <c r="F40" s="39"/>
      <c r="G40" s="39"/>
      <c r="H40" s="39"/>
      <c r="I40" s="39"/>
      <c r="J40" s="39"/>
      <c r="K40" s="39"/>
      <c r="L40" s="39"/>
      <c r="M40" s="58">
        <f>SUM(E40:L40)</f>
        <v>0</v>
      </c>
      <c r="N40" s="241" t="s">
        <v>184</v>
      </c>
    </row>
    <row r="41" spans="2:14" ht="14.45" customHeight="1" x14ac:dyDescent="0.25">
      <c r="B41" s="222"/>
      <c r="C41" s="214"/>
      <c r="D41" s="31" t="s">
        <v>117</v>
      </c>
      <c r="E41" s="40"/>
      <c r="F41" s="40"/>
      <c r="G41" s="40"/>
      <c r="H41" s="40"/>
      <c r="I41" s="40"/>
      <c r="J41" s="40"/>
      <c r="K41" s="40"/>
      <c r="L41" s="40"/>
      <c r="M41" s="59">
        <f t="shared" ref="M41:M70" si="2">SUM(E41:L41)</f>
        <v>0</v>
      </c>
      <c r="N41" s="241"/>
    </row>
    <row r="42" spans="2:14" ht="14.45" customHeight="1" x14ac:dyDescent="0.25">
      <c r="B42" s="222"/>
      <c r="C42" s="214"/>
      <c r="D42" s="31" t="s">
        <v>118</v>
      </c>
      <c r="E42" s="40"/>
      <c r="F42" s="40"/>
      <c r="G42" s="40"/>
      <c r="H42" s="40"/>
      <c r="I42" s="40"/>
      <c r="J42" s="40"/>
      <c r="K42" s="40"/>
      <c r="L42" s="40"/>
      <c r="M42" s="59">
        <f t="shared" si="2"/>
        <v>0</v>
      </c>
      <c r="N42" s="241"/>
    </row>
    <row r="43" spans="2:14" ht="14.45" customHeight="1" x14ac:dyDescent="0.25">
      <c r="B43" s="222"/>
      <c r="C43" s="214"/>
      <c r="D43" s="31" t="s">
        <v>119</v>
      </c>
      <c r="E43" s="40"/>
      <c r="F43" s="40"/>
      <c r="G43" s="40"/>
      <c r="H43" s="40"/>
      <c r="I43" s="40"/>
      <c r="J43" s="40"/>
      <c r="K43" s="40"/>
      <c r="L43" s="40"/>
      <c r="M43" s="59">
        <f t="shared" si="2"/>
        <v>0</v>
      </c>
      <c r="N43" s="241"/>
    </row>
    <row r="44" spans="2:14" ht="14.45" customHeight="1" x14ac:dyDescent="0.25">
      <c r="B44" s="222"/>
      <c r="C44" s="214"/>
      <c r="D44" s="31" t="s">
        <v>120</v>
      </c>
      <c r="E44" s="40"/>
      <c r="F44" s="40"/>
      <c r="G44" s="40"/>
      <c r="H44" s="40"/>
      <c r="I44" s="40"/>
      <c r="J44" s="40"/>
      <c r="K44" s="40"/>
      <c r="L44" s="40"/>
      <c r="M44" s="59">
        <f t="shared" si="2"/>
        <v>0</v>
      </c>
      <c r="N44" s="241"/>
    </row>
    <row r="45" spans="2:14" ht="14.45" customHeight="1" x14ac:dyDescent="0.25">
      <c r="B45" s="222"/>
      <c r="C45" s="214"/>
      <c r="D45" s="31" t="s">
        <v>121</v>
      </c>
      <c r="E45" s="40"/>
      <c r="F45" s="40"/>
      <c r="G45" s="40"/>
      <c r="H45" s="40"/>
      <c r="I45" s="40"/>
      <c r="J45" s="40"/>
      <c r="K45" s="40"/>
      <c r="L45" s="40"/>
      <c r="M45" s="59">
        <f t="shared" si="2"/>
        <v>0</v>
      </c>
      <c r="N45" s="241"/>
    </row>
    <row r="46" spans="2:14" ht="14.45" customHeight="1" x14ac:dyDescent="0.25">
      <c r="B46" s="222"/>
      <c r="C46" s="214"/>
      <c r="D46" s="31" t="s">
        <v>122</v>
      </c>
      <c r="E46" s="40"/>
      <c r="F46" s="40"/>
      <c r="G46" s="40"/>
      <c r="H46" s="40"/>
      <c r="I46" s="40"/>
      <c r="J46" s="40"/>
      <c r="K46" s="40"/>
      <c r="L46" s="40"/>
      <c r="M46" s="59">
        <f t="shared" si="2"/>
        <v>0</v>
      </c>
      <c r="N46" s="241"/>
    </row>
    <row r="47" spans="2:14" ht="14.45" customHeight="1" x14ac:dyDescent="0.25">
      <c r="B47" s="222"/>
      <c r="C47" s="214"/>
      <c r="D47" s="31" t="s">
        <v>123</v>
      </c>
      <c r="E47" s="40"/>
      <c r="F47" s="40"/>
      <c r="G47" s="40"/>
      <c r="H47" s="40"/>
      <c r="I47" s="40"/>
      <c r="J47" s="40"/>
      <c r="K47" s="40"/>
      <c r="L47" s="40"/>
      <c r="M47" s="59">
        <f t="shared" si="2"/>
        <v>0</v>
      </c>
      <c r="N47" s="241"/>
    </row>
    <row r="48" spans="2:14" ht="14.45" customHeight="1" x14ac:dyDescent="0.25">
      <c r="B48" s="222"/>
      <c r="C48" s="214"/>
      <c r="D48" s="31" t="s">
        <v>124</v>
      </c>
      <c r="E48" s="40"/>
      <c r="F48" s="40"/>
      <c r="G48" s="40"/>
      <c r="H48" s="40"/>
      <c r="I48" s="40"/>
      <c r="J48" s="40"/>
      <c r="K48" s="40"/>
      <c r="L48" s="40"/>
      <c r="M48" s="59">
        <f t="shared" si="2"/>
        <v>0</v>
      </c>
      <c r="N48" s="241"/>
    </row>
    <row r="49" spans="2:14" ht="14.45" customHeight="1" x14ac:dyDescent="0.25">
      <c r="B49" s="222"/>
      <c r="C49" s="214"/>
      <c r="D49" s="31" t="s">
        <v>125</v>
      </c>
      <c r="E49" s="40"/>
      <c r="F49" s="40"/>
      <c r="G49" s="40"/>
      <c r="H49" s="40"/>
      <c r="I49" s="40"/>
      <c r="J49" s="40"/>
      <c r="K49" s="40"/>
      <c r="L49" s="40"/>
      <c r="M49" s="59">
        <f t="shared" si="2"/>
        <v>0</v>
      </c>
      <c r="N49" s="241"/>
    </row>
    <row r="50" spans="2:14" ht="14.45" customHeight="1" x14ac:dyDescent="0.25">
      <c r="B50" s="222"/>
      <c r="C50" s="214"/>
      <c r="D50" s="31" t="s">
        <v>126</v>
      </c>
      <c r="E50" s="40"/>
      <c r="F50" s="40"/>
      <c r="G50" s="40"/>
      <c r="H50" s="40"/>
      <c r="I50" s="40"/>
      <c r="J50" s="40"/>
      <c r="K50" s="40"/>
      <c r="L50" s="40"/>
      <c r="M50" s="59">
        <f t="shared" si="2"/>
        <v>0</v>
      </c>
      <c r="N50" s="241"/>
    </row>
    <row r="51" spans="2:14" ht="14.45" customHeight="1" x14ac:dyDescent="0.25">
      <c r="B51" s="222"/>
      <c r="C51" s="214"/>
      <c r="D51" s="31" t="s">
        <v>127</v>
      </c>
      <c r="E51" s="40"/>
      <c r="F51" s="40"/>
      <c r="G51" s="40"/>
      <c r="H51" s="40"/>
      <c r="I51" s="40"/>
      <c r="J51" s="40"/>
      <c r="K51" s="40"/>
      <c r="L51" s="40"/>
      <c r="M51" s="59">
        <f t="shared" si="2"/>
        <v>0</v>
      </c>
      <c r="N51" s="241"/>
    </row>
    <row r="52" spans="2:14" ht="14.45" customHeight="1" x14ac:dyDescent="0.25">
      <c r="B52" s="222"/>
      <c r="C52" s="214"/>
      <c r="D52" s="31" t="s">
        <v>128</v>
      </c>
      <c r="E52" s="40"/>
      <c r="F52" s="40"/>
      <c r="G52" s="40"/>
      <c r="H52" s="40"/>
      <c r="I52" s="40"/>
      <c r="J52" s="40"/>
      <c r="K52" s="40"/>
      <c r="L52" s="40"/>
      <c r="M52" s="59">
        <f t="shared" si="2"/>
        <v>0</v>
      </c>
      <c r="N52" s="241"/>
    </row>
    <row r="53" spans="2:14" ht="14.45" customHeight="1" x14ac:dyDescent="0.25">
      <c r="B53" s="222"/>
      <c r="C53" s="214"/>
      <c r="D53" s="31" t="s">
        <v>129</v>
      </c>
      <c r="E53" s="40"/>
      <c r="F53" s="40"/>
      <c r="G53" s="40"/>
      <c r="H53" s="40"/>
      <c r="I53" s="40"/>
      <c r="J53" s="40"/>
      <c r="K53" s="40"/>
      <c r="L53" s="40"/>
      <c r="M53" s="59">
        <f t="shared" si="2"/>
        <v>0</v>
      </c>
      <c r="N53" s="241"/>
    </row>
    <row r="54" spans="2:14" ht="14.45" customHeight="1" x14ac:dyDescent="0.25">
      <c r="B54" s="222"/>
      <c r="C54" s="214"/>
      <c r="D54" s="31" t="s">
        <v>130</v>
      </c>
      <c r="E54" s="40"/>
      <c r="F54" s="40"/>
      <c r="G54" s="40"/>
      <c r="H54" s="40"/>
      <c r="I54" s="40"/>
      <c r="J54" s="40"/>
      <c r="K54" s="40"/>
      <c r="L54" s="40"/>
      <c r="M54" s="59">
        <f t="shared" si="2"/>
        <v>0</v>
      </c>
      <c r="N54" s="241"/>
    </row>
    <row r="55" spans="2:14" ht="14.45" customHeight="1" x14ac:dyDescent="0.25">
      <c r="B55" s="222"/>
      <c r="C55" s="214"/>
      <c r="D55" s="31" t="s">
        <v>131</v>
      </c>
      <c r="E55" s="40"/>
      <c r="F55" s="40"/>
      <c r="G55" s="40"/>
      <c r="H55" s="40"/>
      <c r="I55" s="40"/>
      <c r="J55" s="40"/>
      <c r="K55" s="40"/>
      <c r="L55" s="40"/>
      <c r="M55" s="59">
        <f t="shared" si="2"/>
        <v>0</v>
      </c>
      <c r="N55" s="241"/>
    </row>
    <row r="56" spans="2:14" ht="14.45" customHeight="1" x14ac:dyDescent="0.25">
      <c r="B56" s="222"/>
      <c r="C56" s="214"/>
      <c r="D56" s="31" t="s">
        <v>132</v>
      </c>
      <c r="E56" s="40"/>
      <c r="F56" s="40"/>
      <c r="G56" s="40"/>
      <c r="H56" s="40"/>
      <c r="I56" s="40"/>
      <c r="J56" s="40"/>
      <c r="K56" s="40"/>
      <c r="L56" s="40"/>
      <c r="M56" s="59">
        <f t="shared" si="2"/>
        <v>0</v>
      </c>
      <c r="N56" s="241"/>
    </row>
    <row r="57" spans="2:14" ht="14.45" customHeight="1" x14ac:dyDescent="0.25">
      <c r="B57" s="222"/>
      <c r="C57" s="214"/>
      <c r="D57" s="31" t="s">
        <v>133</v>
      </c>
      <c r="E57" s="40"/>
      <c r="F57" s="40"/>
      <c r="G57" s="40"/>
      <c r="H57" s="40"/>
      <c r="I57" s="40"/>
      <c r="J57" s="40"/>
      <c r="K57" s="40"/>
      <c r="L57" s="40"/>
      <c r="M57" s="59">
        <f t="shared" si="2"/>
        <v>0</v>
      </c>
      <c r="N57" s="241"/>
    </row>
    <row r="58" spans="2:14" ht="14.45" customHeight="1" x14ac:dyDescent="0.25">
      <c r="B58" s="222"/>
      <c r="C58" s="214"/>
      <c r="D58" s="31" t="s">
        <v>134</v>
      </c>
      <c r="E58" s="40"/>
      <c r="F58" s="40"/>
      <c r="G58" s="40"/>
      <c r="H58" s="40"/>
      <c r="I58" s="40"/>
      <c r="J58" s="40"/>
      <c r="K58" s="40"/>
      <c r="L58" s="40"/>
      <c r="M58" s="59">
        <f t="shared" si="2"/>
        <v>0</v>
      </c>
      <c r="N58" s="241"/>
    </row>
    <row r="59" spans="2:14" ht="14.45" customHeight="1" x14ac:dyDescent="0.25">
      <c r="B59" s="222"/>
      <c r="C59" s="214"/>
      <c r="D59" s="31" t="s">
        <v>135</v>
      </c>
      <c r="E59" s="40"/>
      <c r="F59" s="40"/>
      <c r="G59" s="40"/>
      <c r="H59" s="40"/>
      <c r="I59" s="40"/>
      <c r="J59" s="40"/>
      <c r="K59" s="40"/>
      <c r="L59" s="40"/>
      <c r="M59" s="59">
        <f t="shared" si="2"/>
        <v>0</v>
      </c>
      <c r="N59" s="241"/>
    </row>
    <row r="60" spans="2:14" ht="14.45" customHeight="1" x14ac:dyDescent="0.25">
      <c r="B60" s="222"/>
      <c r="C60" s="214"/>
      <c r="D60" s="31" t="s">
        <v>136</v>
      </c>
      <c r="E60" s="40"/>
      <c r="F60" s="40"/>
      <c r="G60" s="40"/>
      <c r="H60" s="40"/>
      <c r="I60" s="40"/>
      <c r="J60" s="40"/>
      <c r="K60" s="40"/>
      <c r="L60" s="40"/>
      <c r="M60" s="59">
        <f t="shared" si="2"/>
        <v>0</v>
      </c>
      <c r="N60" s="241"/>
    </row>
    <row r="61" spans="2:14" ht="14.45" customHeight="1" x14ac:dyDescent="0.25">
      <c r="B61" s="222"/>
      <c r="C61" s="214"/>
      <c r="D61" s="31" t="s">
        <v>137</v>
      </c>
      <c r="E61" s="40"/>
      <c r="F61" s="40"/>
      <c r="G61" s="40"/>
      <c r="H61" s="40"/>
      <c r="I61" s="40"/>
      <c r="J61" s="40"/>
      <c r="K61" s="40"/>
      <c r="L61" s="40"/>
      <c r="M61" s="59">
        <f t="shared" si="2"/>
        <v>0</v>
      </c>
      <c r="N61" s="241"/>
    </row>
    <row r="62" spans="2:14" ht="14.45" customHeight="1" x14ac:dyDescent="0.25">
      <c r="B62" s="222"/>
      <c r="C62" s="214"/>
      <c r="D62" s="31" t="s">
        <v>138</v>
      </c>
      <c r="E62" s="40"/>
      <c r="F62" s="40"/>
      <c r="G62" s="40"/>
      <c r="H62" s="40"/>
      <c r="I62" s="40"/>
      <c r="J62" s="40"/>
      <c r="K62" s="40"/>
      <c r="L62" s="40"/>
      <c r="M62" s="59">
        <f t="shared" si="2"/>
        <v>0</v>
      </c>
      <c r="N62" s="241"/>
    </row>
    <row r="63" spans="2:14" ht="14.45" customHeight="1" x14ac:dyDescent="0.25">
      <c r="B63" s="222"/>
      <c r="C63" s="214"/>
      <c r="D63" s="31" t="s">
        <v>139</v>
      </c>
      <c r="E63" s="40"/>
      <c r="F63" s="40"/>
      <c r="G63" s="40"/>
      <c r="H63" s="40"/>
      <c r="I63" s="40"/>
      <c r="J63" s="40"/>
      <c r="K63" s="40"/>
      <c r="L63" s="40"/>
      <c r="M63" s="59">
        <f t="shared" si="2"/>
        <v>0</v>
      </c>
      <c r="N63" s="241"/>
    </row>
    <row r="64" spans="2:14" ht="14.45" customHeight="1" x14ac:dyDescent="0.25">
      <c r="B64" s="222"/>
      <c r="C64" s="214"/>
      <c r="D64" s="31" t="s">
        <v>140</v>
      </c>
      <c r="E64" s="40"/>
      <c r="F64" s="40"/>
      <c r="G64" s="40"/>
      <c r="H64" s="40"/>
      <c r="I64" s="40"/>
      <c r="J64" s="40"/>
      <c r="K64" s="40"/>
      <c r="L64" s="40"/>
      <c r="M64" s="59">
        <f t="shared" si="2"/>
        <v>0</v>
      </c>
      <c r="N64" s="241"/>
    </row>
    <row r="65" spans="2:14" ht="14.45" customHeight="1" x14ac:dyDescent="0.25">
      <c r="B65" s="222"/>
      <c r="C65" s="214"/>
      <c r="D65" s="31" t="s">
        <v>141</v>
      </c>
      <c r="E65" s="40"/>
      <c r="F65" s="40"/>
      <c r="G65" s="40"/>
      <c r="H65" s="40"/>
      <c r="I65" s="40"/>
      <c r="J65" s="40"/>
      <c r="K65" s="40"/>
      <c r="L65" s="40"/>
      <c r="M65" s="59">
        <f t="shared" si="2"/>
        <v>0</v>
      </c>
      <c r="N65" s="241"/>
    </row>
    <row r="66" spans="2:14" ht="14.45" customHeight="1" x14ac:dyDescent="0.25">
      <c r="B66" s="222"/>
      <c r="C66" s="214"/>
      <c r="D66" s="31" t="s">
        <v>142</v>
      </c>
      <c r="E66" s="40"/>
      <c r="F66" s="40"/>
      <c r="G66" s="40"/>
      <c r="H66" s="40"/>
      <c r="I66" s="40"/>
      <c r="J66" s="40"/>
      <c r="K66" s="40"/>
      <c r="L66" s="40"/>
      <c r="M66" s="59">
        <f t="shared" si="2"/>
        <v>0</v>
      </c>
      <c r="N66" s="241"/>
    </row>
    <row r="67" spans="2:14" ht="14.45" customHeight="1" x14ac:dyDescent="0.25">
      <c r="B67" s="222"/>
      <c r="C67" s="214"/>
      <c r="D67" s="31" t="s">
        <v>143</v>
      </c>
      <c r="E67" s="40"/>
      <c r="F67" s="40"/>
      <c r="G67" s="40"/>
      <c r="H67" s="40"/>
      <c r="I67" s="40"/>
      <c r="J67" s="40"/>
      <c r="K67" s="40"/>
      <c r="L67" s="40"/>
      <c r="M67" s="59">
        <f t="shared" si="2"/>
        <v>0</v>
      </c>
      <c r="N67" s="241"/>
    </row>
    <row r="68" spans="2:14" ht="14.45" customHeight="1" x14ac:dyDescent="0.25">
      <c r="B68" s="222"/>
      <c r="C68" s="214"/>
      <c r="D68" s="31" t="s">
        <v>144</v>
      </c>
      <c r="E68" s="40"/>
      <c r="F68" s="40"/>
      <c r="G68" s="40"/>
      <c r="H68" s="40"/>
      <c r="I68" s="40"/>
      <c r="J68" s="40"/>
      <c r="K68" s="40"/>
      <c r="L68" s="40"/>
      <c r="M68" s="59">
        <f t="shared" si="2"/>
        <v>0</v>
      </c>
      <c r="N68" s="241"/>
    </row>
    <row r="69" spans="2:14" ht="14.45" customHeight="1" x14ac:dyDescent="0.25">
      <c r="B69" s="222"/>
      <c r="C69" s="214"/>
      <c r="D69" s="31" t="s">
        <v>145</v>
      </c>
      <c r="E69" s="40"/>
      <c r="F69" s="40"/>
      <c r="G69" s="40"/>
      <c r="H69" s="40"/>
      <c r="I69" s="40"/>
      <c r="J69" s="40"/>
      <c r="K69" s="40"/>
      <c r="L69" s="40"/>
      <c r="M69" s="59">
        <f t="shared" si="2"/>
        <v>0</v>
      </c>
      <c r="N69" s="241"/>
    </row>
    <row r="70" spans="2:14" ht="14.45" customHeight="1" x14ac:dyDescent="0.25">
      <c r="B70" s="222"/>
      <c r="C70" s="214"/>
      <c r="D70" s="31" t="s">
        <v>146</v>
      </c>
      <c r="E70" s="40"/>
      <c r="F70" s="40"/>
      <c r="G70" s="40"/>
      <c r="H70" s="40"/>
      <c r="I70" s="40"/>
      <c r="J70" s="40"/>
      <c r="K70" s="40"/>
      <c r="L70" s="40"/>
      <c r="M70" s="59">
        <f t="shared" si="2"/>
        <v>0</v>
      </c>
      <c r="N70" s="241"/>
    </row>
    <row r="71" spans="2:14" ht="18" customHeight="1" thickBot="1" x14ac:dyDescent="0.3">
      <c r="B71" s="238"/>
      <c r="C71" s="215"/>
      <c r="D71" s="36" t="s">
        <v>101</v>
      </c>
      <c r="E71" s="29">
        <f>SUM(E40:E70)</f>
        <v>0</v>
      </c>
      <c r="F71" s="29">
        <f t="shared" ref="F71" si="3">SUM(F40:F70)</f>
        <v>0</v>
      </c>
      <c r="G71" s="29">
        <f t="shared" ref="G71" si="4">SUM(G40:G70)</f>
        <v>0</v>
      </c>
      <c r="H71" s="29">
        <f t="shared" ref="H71" si="5">SUM(H40:H70)</f>
        <v>0</v>
      </c>
      <c r="I71" s="29">
        <f t="shared" ref="I71" si="6">SUM(I40:I70)</f>
        <v>0</v>
      </c>
      <c r="J71" s="29">
        <f t="shared" ref="J71" si="7">SUM(J40:J70)</f>
        <v>0</v>
      </c>
      <c r="K71" s="29">
        <f t="shared" ref="K71" si="8">SUM(K40:K70)</f>
        <v>0</v>
      </c>
      <c r="L71" s="29">
        <f t="shared" ref="L71" si="9">SUM(L40:L70)</f>
        <v>0</v>
      </c>
      <c r="M71" s="30">
        <f>SUM(E71:L71)</f>
        <v>0</v>
      </c>
      <c r="N71" s="242"/>
    </row>
  </sheetData>
  <sheetProtection algorithmName="SHA-512" hashValue="CKs5rLIsvJ/07BbR5gbssl2bfYZWL8wS3ICPSptqZfEP32/EjxQn3D9t19T0eryD2dPetB5oD2G4Hz/yEIWb4Q==" saltValue="q0039INYB9XvwbOjDmSFwA==" spinCount="100000" sheet="1" selectLockedCells="1"/>
  <mergeCells count="12">
    <mergeCell ref="C3:M3"/>
    <mergeCell ref="C2:N2"/>
    <mergeCell ref="E4:L4"/>
    <mergeCell ref="B6:B37"/>
    <mergeCell ref="B40:B71"/>
    <mergeCell ref="M4:M5"/>
    <mergeCell ref="C40:C71"/>
    <mergeCell ref="C6:C37"/>
    <mergeCell ref="N6:N37"/>
    <mergeCell ref="E38:L38"/>
    <mergeCell ref="M38:M39"/>
    <mergeCell ref="N40:N71"/>
  </mergeCells>
  <dataValidations count="1">
    <dataValidation type="whole" operator="greaterThanOrEqual" allowBlank="1" showInputMessage="1" showErrorMessage="1" sqref="E6:M37 E40:M71" xr:uid="{748AD016-9ABA-48BF-9112-021EFD7351B3}">
      <formula1>0</formula1>
    </dataValidation>
  </dataValidations>
  <pageMargins left="0.7" right="0.7" top="0.75" bottom="0.75" header="0.3" footer="0.3"/>
  <pageSetup paperSize="9" orientation="portrait" horizont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7630A-0892-4356-9271-0AF58A9A697C}">
  <sheetPr>
    <tabColor theme="7" tint="0.79998168889431442"/>
  </sheetPr>
  <dimension ref="B1:P10"/>
  <sheetViews>
    <sheetView zoomScale="70" zoomScaleNormal="70" workbookViewId="0">
      <selection activeCell="F7" sqref="F7"/>
    </sheetView>
  </sheetViews>
  <sheetFormatPr defaultColWidth="8.85546875" defaultRowHeight="15" x14ac:dyDescent="0.25"/>
  <cols>
    <col min="1" max="2" width="4.7109375" style="4" customWidth="1"/>
    <col min="3" max="3" width="81.28515625" style="4" customWidth="1"/>
    <col min="4" max="14" width="17.7109375" style="4" customWidth="1"/>
    <col min="15" max="15" width="69.140625" style="4" customWidth="1"/>
    <col min="16" max="16" width="4.7109375" style="4" customWidth="1"/>
    <col min="17" max="16384" width="8.85546875" style="4"/>
  </cols>
  <sheetData>
    <row r="1" spans="2:16" ht="15.75" thickBot="1" x14ac:dyDescent="0.3"/>
    <row r="2" spans="2:16" ht="24" x14ac:dyDescent="0.25">
      <c r="B2" s="7" t="s">
        <v>97</v>
      </c>
      <c r="C2" s="195" t="s">
        <v>185</v>
      </c>
      <c r="D2" s="195"/>
      <c r="E2" s="195"/>
      <c r="F2" s="195"/>
      <c r="G2" s="195"/>
      <c r="H2" s="195"/>
      <c r="I2" s="195"/>
      <c r="J2" s="195"/>
      <c r="K2" s="195"/>
      <c r="L2" s="195"/>
      <c r="M2" s="195"/>
      <c r="N2" s="195"/>
      <c r="O2" s="196"/>
    </row>
    <row r="3" spans="2:16" ht="24" x14ac:dyDescent="0.25">
      <c r="B3" s="10"/>
      <c r="C3" s="201"/>
      <c r="D3" s="201"/>
      <c r="E3" s="201"/>
      <c r="F3" s="201"/>
      <c r="G3" s="201"/>
      <c r="H3" s="201"/>
      <c r="I3" s="201"/>
      <c r="J3" s="201"/>
      <c r="K3" s="201"/>
      <c r="L3" s="201"/>
      <c r="M3" s="201"/>
      <c r="N3" s="201"/>
      <c r="O3" s="45" t="s">
        <v>99</v>
      </c>
      <c r="P3" s="46"/>
    </row>
    <row r="4" spans="2:16" ht="28.9" customHeight="1" x14ac:dyDescent="0.25">
      <c r="B4" s="222">
        <v>5</v>
      </c>
      <c r="C4" s="243" t="s">
        <v>186</v>
      </c>
      <c r="D4" s="244" t="s">
        <v>187</v>
      </c>
      <c r="E4" s="244"/>
      <c r="F4" s="71" t="s">
        <v>188</v>
      </c>
      <c r="G4" s="244" t="s">
        <v>189</v>
      </c>
      <c r="H4" s="244"/>
      <c r="I4" s="244"/>
      <c r="J4" s="244"/>
      <c r="K4" s="244"/>
      <c r="L4" s="244"/>
      <c r="M4" s="244" t="s">
        <v>190</v>
      </c>
      <c r="N4" s="244"/>
      <c r="O4" s="245" t="s">
        <v>191</v>
      </c>
      <c r="P4" s="61"/>
    </row>
    <row r="5" spans="2:16" ht="30" x14ac:dyDescent="0.25">
      <c r="B5" s="222"/>
      <c r="C5" s="243"/>
      <c r="D5" s="80" t="s">
        <v>187</v>
      </c>
      <c r="E5" s="80" t="s">
        <v>192</v>
      </c>
      <c r="F5" s="80" t="s">
        <v>193</v>
      </c>
      <c r="G5" s="80" t="s">
        <v>194</v>
      </c>
      <c r="H5" s="80" t="s">
        <v>195</v>
      </c>
      <c r="I5" s="80" t="s">
        <v>196</v>
      </c>
      <c r="J5" s="80" t="s">
        <v>197</v>
      </c>
      <c r="K5" s="80" t="s">
        <v>198</v>
      </c>
      <c r="L5" s="80" t="s">
        <v>199</v>
      </c>
      <c r="M5" s="80" t="s">
        <v>200</v>
      </c>
      <c r="N5" s="80" t="s">
        <v>201</v>
      </c>
      <c r="O5" s="245"/>
      <c r="P5" s="61"/>
    </row>
    <row r="6" spans="2:16" ht="79.900000000000006" customHeight="1" x14ac:dyDescent="0.25">
      <c r="B6" s="222"/>
      <c r="C6" s="243"/>
      <c r="D6" s="32"/>
      <c r="E6" s="32"/>
      <c r="F6" s="32"/>
      <c r="G6" s="32"/>
      <c r="H6" s="32"/>
      <c r="I6" s="32"/>
      <c r="J6" s="32"/>
      <c r="K6" s="32"/>
      <c r="L6" s="32"/>
      <c r="M6" s="32"/>
      <c r="N6" s="32"/>
      <c r="O6" s="245"/>
      <c r="P6" s="61"/>
    </row>
    <row r="7" spans="2:16" ht="199.9" customHeight="1" x14ac:dyDescent="0.25">
      <c r="B7" s="10">
        <v>6</v>
      </c>
      <c r="C7" s="81" t="s">
        <v>202</v>
      </c>
      <c r="D7" s="115" t="s">
        <v>159</v>
      </c>
      <c r="E7" s="115" t="s">
        <v>159</v>
      </c>
      <c r="F7" s="115" t="s">
        <v>159</v>
      </c>
      <c r="G7" s="115" t="s">
        <v>159</v>
      </c>
      <c r="H7" s="115" t="s">
        <v>159</v>
      </c>
      <c r="I7" s="115" t="s">
        <v>159</v>
      </c>
      <c r="J7" s="115" t="s">
        <v>159</v>
      </c>
      <c r="K7" s="115" t="s">
        <v>159</v>
      </c>
      <c r="L7" s="115" t="s">
        <v>159</v>
      </c>
      <c r="M7" s="115" t="s">
        <v>159</v>
      </c>
      <c r="N7" s="115" t="s">
        <v>159</v>
      </c>
      <c r="O7" s="245"/>
      <c r="P7" s="61"/>
    </row>
    <row r="8" spans="2:16" ht="24" x14ac:dyDescent="0.25">
      <c r="B8" s="10"/>
      <c r="C8" s="201"/>
      <c r="D8" s="201"/>
      <c r="E8" s="201"/>
      <c r="F8" s="201"/>
      <c r="G8" s="201"/>
      <c r="H8" s="201"/>
      <c r="I8" s="201"/>
      <c r="J8" s="201"/>
      <c r="K8" s="201"/>
      <c r="L8" s="201"/>
      <c r="M8" s="201"/>
      <c r="N8" s="201"/>
      <c r="O8" s="82" t="s">
        <v>99</v>
      </c>
    </row>
    <row r="9" spans="2:16" ht="199.9" customHeight="1" x14ac:dyDescent="0.25">
      <c r="B9" s="10">
        <v>11</v>
      </c>
      <c r="C9" s="79" t="s">
        <v>203</v>
      </c>
      <c r="D9" s="32"/>
      <c r="E9" s="248" t="s">
        <v>204</v>
      </c>
      <c r="F9" s="249"/>
      <c r="G9" s="251" t="s">
        <v>159</v>
      </c>
      <c r="H9" s="252"/>
      <c r="I9" s="252"/>
      <c r="J9" s="252"/>
      <c r="K9" s="252"/>
      <c r="L9" s="252"/>
      <c r="M9" s="252"/>
      <c r="N9" s="253"/>
      <c r="O9" s="246" t="s">
        <v>205</v>
      </c>
    </row>
    <row r="10" spans="2:16" ht="199.9" customHeight="1" thickBot="1" x14ac:dyDescent="0.3">
      <c r="B10" s="24">
        <v>12</v>
      </c>
      <c r="C10" s="83" t="s">
        <v>206</v>
      </c>
      <c r="D10" s="134"/>
      <c r="E10" s="250" t="s">
        <v>207</v>
      </c>
      <c r="F10" s="250"/>
      <c r="G10" s="254" t="s">
        <v>159</v>
      </c>
      <c r="H10" s="255"/>
      <c r="I10" s="255"/>
      <c r="J10" s="255"/>
      <c r="K10" s="255"/>
      <c r="L10" s="255"/>
      <c r="M10" s="255"/>
      <c r="N10" s="256"/>
      <c r="O10" s="247"/>
    </row>
  </sheetData>
  <sheetProtection algorithmName="SHA-512" hashValue="TVP+5mNQZv8PzzT2NO8d+mRVZRrgpiwQEaO+cfsBhaEzbwKRWck5OpIgbDRnlpvmxW2Jy5O5T2/CDlIEfLRaGg==" saltValue="LiEsVQWAuMIx9psqKQlhSg==" spinCount="100000" sheet="1" selectLockedCells="1"/>
  <mergeCells count="14">
    <mergeCell ref="C2:O2"/>
    <mergeCell ref="O4:O7"/>
    <mergeCell ref="O9:O10"/>
    <mergeCell ref="C8:N8"/>
    <mergeCell ref="C3:N3"/>
    <mergeCell ref="E9:F9"/>
    <mergeCell ref="E10:F10"/>
    <mergeCell ref="G9:N9"/>
    <mergeCell ref="G10:N10"/>
    <mergeCell ref="B4:B6"/>
    <mergeCell ref="C4:C6"/>
    <mergeCell ref="D4:E4"/>
    <mergeCell ref="G4:L4"/>
    <mergeCell ref="M4:N4"/>
  </mergeCells>
  <dataValidations count="1">
    <dataValidation type="whole" operator="greaterThanOrEqual" allowBlank="1" showErrorMessage="1" sqref="D10" xr:uid="{8522EA63-8977-47B0-825D-F19F6999C28F}">
      <formula1>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B28DDB0C-3614-434D-845B-160D8234C87C}">
          <x14:formula1>
            <xm:f>'Data validation (hidden)'!$H$2:$H$7</xm:f>
          </x14:formula1>
          <xm:sqref>D6:N6</xm:sqref>
        </x14:dataValidation>
        <x14:dataValidation type="list" allowBlank="1" showErrorMessage="1" xr:uid="{671B153D-9EF6-4464-9D21-9C604E2044BE}">
          <x14:formula1>
            <xm:f>'Data validation (hidden)'!$B$2:$B$4</xm:f>
          </x14:formula1>
          <xm:sqref>D9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233B1-782C-4665-9C46-B27A04161B26}">
  <sheetPr>
    <tabColor rgb="FF005547"/>
  </sheetPr>
  <dimension ref="B1:N22"/>
  <sheetViews>
    <sheetView zoomScale="70" zoomScaleNormal="70" workbookViewId="0">
      <selection activeCell="F30" sqref="F30"/>
    </sheetView>
  </sheetViews>
  <sheetFormatPr defaultColWidth="8.85546875" defaultRowHeight="15" x14ac:dyDescent="0.25"/>
  <cols>
    <col min="1" max="2" width="4.7109375" style="4" customWidth="1"/>
    <col min="3" max="3" width="100.7109375" style="84" customWidth="1"/>
    <col min="4" max="14" width="17.7109375" style="42" customWidth="1"/>
    <col min="15" max="16384" width="8.85546875" style="4"/>
  </cols>
  <sheetData>
    <row r="1" spans="2:14" ht="15.75" thickBot="1" x14ac:dyDescent="0.3"/>
    <row r="2" spans="2:14" ht="24" x14ac:dyDescent="0.4">
      <c r="B2" s="85" t="s">
        <v>97</v>
      </c>
      <c r="C2" s="270" t="s">
        <v>208</v>
      </c>
      <c r="D2" s="270"/>
      <c r="E2" s="270"/>
      <c r="F2" s="270"/>
      <c r="G2" s="270"/>
      <c r="H2" s="270"/>
      <c r="I2" s="270"/>
      <c r="J2" s="270"/>
      <c r="K2" s="270"/>
      <c r="L2" s="270"/>
      <c r="M2" s="270"/>
      <c r="N2" s="271"/>
    </row>
    <row r="3" spans="2:14" ht="24" x14ac:dyDescent="0.4">
      <c r="B3" s="86"/>
      <c r="C3" s="87"/>
      <c r="D3" s="206" t="s">
        <v>100</v>
      </c>
      <c r="E3" s="206"/>
      <c r="F3" s="206"/>
      <c r="G3" s="206"/>
      <c r="H3" s="206"/>
      <c r="I3" s="206"/>
      <c r="J3" s="206"/>
      <c r="K3" s="272" t="s">
        <v>101</v>
      </c>
      <c r="L3" s="88"/>
      <c r="M3" s="88"/>
      <c r="N3" s="89"/>
    </row>
    <row r="4" spans="2:14" ht="140.25" customHeight="1" x14ac:dyDescent="0.25">
      <c r="B4" s="10"/>
      <c r="C4" s="90"/>
      <c r="D4" s="52" t="s">
        <v>209</v>
      </c>
      <c r="E4" s="53" t="s">
        <v>210</v>
      </c>
      <c r="F4" s="53" t="s">
        <v>211</v>
      </c>
      <c r="G4" s="52" t="s">
        <v>212</v>
      </c>
      <c r="H4" s="52" t="s">
        <v>213</v>
      </c>
      <c r="I4" s="54" t="s">
        <v>214</v>
      </c>
      <c r="J4" s="54" t="s">
        <v>215</v>
      </c>
      <c r="K4" s="272"/>
      <c r="L4" s="91"/>
      <c r="M4" s="91"/>
      <c r="N4" s="92"/>
    </row>
    <row r="5" spans="2:14" ht="79.900000000000006" customHeight="1" x14ac:dyDescent="0.25">
      <c r="B5" s="10">
        <v>1</v>
      </c>
      <c r="C5" s="116" t="s">
        <v>216</v>
      </c>
      <c r="D5" s="93">
        <f>'Internal retrofit capacity'!E38</f>
        <v>0</v>
      </c>
      <c r="E5" s="93">
        <f>'Internal retrofit capacity'!F38</f>
        <v>0</v>
      </c>
      <c r="F5" s="93">
        <f>'Internal retrofit capacity'!G38</f>
        <v>0</v>
      </c>
      <c r="G5" s="93">
        <f>'Internal retrofit capacity'!H38</f>
        <v>0</v>
      </c>
      <c r="H5" s="93">
        <f>'Internal retrofit capacity'!I38</f>
        <v>0</v>
      </c>
      <c r="I5" s="93">
        <f>'Internal retrofit capacity'!J38</f>
        <v>0</v>
      </c>
      <c r="J5" s="93">
        <f>'Internal retrofit capacity'!K38</f>
        <v>0</v>
      </c>
      <c r="K5" s="93">
        <f>'Internal retrofit capacity'!L38</f>
        <v>0</v>
      </c>
      <c r="L5" s="91"/>
      <c r="M5" s="91"/>
      <c r="N5" s="92"/>
    </row>
    <row r="6" spans="2:14" ht="79.900000000000006" customHeight="1" x14ac:dyDescent="0.25">
      <c r="B6" s="10">
        <v>2</v>
      </c>
      <c r="C6" s="116" t="s">
        <v>155</v>
      </c>
      <c r="D6" s="94" t="str">
        <f>'Internal retrofit capacity'!E74</f>
        <v/>
      </c>
      <c r="E6" s="94" t="str">
        <f>'Internal retrofit capacity'!F74</f>
        <v/>
      </c>
      <c r="F6" s="94" t="str">
        <f>'Internal retrofit capacity'!G74</f>
        <v/>
      </c>
      <c r="G6" s="94" t="str">
        <f>'Internal retrofit capacity'!H74</f>
        <v/>
      </c>
      <c r="H6" s="94" t="str">
        <f>'Internal retrofit capacity'!I74</f>
        <v/>
      </c>
      <c r="I6" s="94" t="str">
        <f>'Internal retrofit capacity'!J74</f>
        <v/>
      </c>
      <c r="J6" s="94" t="str">
        <f>'Internal retrofit capacity'!K74</f>
        <v/>
      </c>
      <c r="K6" s="91"/>
      <c r="L6" s="91"/>
      <c r="M6" s="91"/>
      <c r="N6" s="92"/>
    </row>
    <row r="7" spans="2:14" ht="79.900000000000006" customHeight="1" x14ac:dyDescent="0.25">
      <c r="B7" s="10">
        <v>3</v>
      </c>
      <c r="C7" s="117" t="s">
        <v>217</v>
      </c>
      <c r="D7" s="95">
        <f>'Internal retrofit capacity'!E107</f>
        <v>0</v>
      </c>
      <c r="E7" s="91"/>
      <c r="F7" s="91"/>
      <c r="G7" s="91"/>
      <c r="H7" s="91"/>
      <c r="I7" s="91"/>
      <c r="J7" s="91"/>
      <c r="K7" s="91"/>
      <c r="L7" s="91"/>
      <c r="M7" s="91"/>
      <c r="N7" s="92"/>
    </row>
    <row r="8" spans="2:14" ht="79.900000000000006" customHeight="1" x14ac:dyDescent="0.25">
      <c r="B8" s="10">
        <v>4</v>
      </c>
      <c r="C8" s="117" t="s">
        <v>158</v>
      </c>
      <c r="D8" s="265" t="s">
        <v>218</v>
      </c>
      <c r="E8" s="265"/>
      <c r="F8" s="265"/>
      <c r="G8" s="265"/>
      <c r="H8" s="265"/>
      <c r="I8" s="265"/>
      <c r="J8" s="265"/>
      <c r="K8" s="265"/>
      <c r="L8" s="265"/>
      <c r="M8" s="265"/>
      <c r="N8" s="266"/>
    </row>
    <row r="9" spans="2:14" ht="24" x14ac:dyDescent="0.25">
      <c r="B9" s="10"/>
      <c r="C9" s="118"/>
      <c r="D9" s="267" t="s">
        <v>187</v>
      </c>
      <c r="E9" s="267"/>
      <c r="F9" s="96" t="s">
        <v>188</v>
      </c>
      <c r="G9" s="267" t="s">
        <v>189</v>
      </c>
      <c r="H9" s="267"/>
      <c r="I9" s="267"/>
      <c r="J9" s="267"/>
      <c r="K9" s="267"/>
      <c r="L9" s="267"/>
      <c r="M9" s="267" t="s">
        <v>190</v>
      </c>
      <c r="N9" s="268"/>
    </row>
    <row r="10" spans="2:14" ht="30" x14ac:dyDescent="0.25">
      <c r="B10" s="10"/>
      <c r="C10" s="118"/>
      <c r="D10" s="80" t="s">
        <v>187</v>
      </c>
      <c r="E10" s="80" t="s">
        <v>192</v>
      </c>
      <c r="F10" s="80" t="s">
        <v>193</v>
      </c>
      <c r="G10" s="80" t="s">
        <v>194</v>
      </c>
      <c r="H10" s="80" t="s">
        <v>195</v>
      </c>
      <c r="I10" s="80" t="s">
        <v>196</v>
      </c>
      <c r="J10" s="80" t="s">
        <v>197</v>
      </c>
      <c r="K10" s="80" t="s">
        <v>198</v>
      </c>
      <c r="L10" s="80" t="s">
        <v>199</v>
      </c>
      <c r="M10" s="80" t="s">
        <v>200</v>
      </c>
      <c r="N10" s="97" t="s">
        <v>201</v>
      </c>
    </row>
    <row r="11" spans="2:14" ht="79.900000000000006" customHeight="1" x14ac:dyDescent="0.25">
      <c r="B11" s="10">
        <v>5</v>
      </c>
      <c r="C11" s="116" t="s">
        <v>219</v>
      </c>
      <c r="D11" s="93">
        <f>'For Lead Grant Recipients only'!D6</f>
        <v>0</v>
      </c>
      <c r="E11" s="93">
        <f>'For Lead Grant Recipients only'!E6</f>
        <v>0</v>
      </c>
      <c r="F11" s="93">
        <f>'For Lead Grant Recipients only'!F6</f>
        <v>0</v>
      </c>
      <c r="G11" s="93">
        <f>'For Lead Grant Recipients only'!G6</f>
        <v>0</v>
      </c>
      <c r="H11" s="93">
        <f>'For Lead Grant Recipients only'!H6</f>
        <v>0</v>
      </c>
      <c r="I11" s="93">
        <f>'For Lead Grant Recipients only'!I6</f>
        <v>0</v>
      </c>
      <c r="J11" s="93">
        <f>'For Lead Grant Recipients only'!J6</f>
        <v>0</v>
      </c>
      <c r="K11" s="93">
        <f>'For Lead Grant Recipients only'!K6</f>
        <v>0</v>
      </c>
      <c r="L11" s="93">
        <f>'For Lead Grant Recipients only'!L6</f>
        <v>0</v>
      </c>
      <c r="M11" s="93">
        <f>'For Lead Grant Recipients only'!M6</f>
        <v>0</v>
      </c>
      <c r="N11" s="98">
        <f>'For Lead Grant Recipients only'!N6</f>
        <v>0</v>
      </c>
    </row>
    <row r="12" spans="2:14" ht="79.900000000000006" customHeight="1" x14ac:dyDescent="0.25">
      <c r="B12" s="10">
        <v>6</v>
      </c>
      <c r="C12" s="117" t="s">
        <v>202</v>
      </c>
      <c r="D12" s="120" t="str">
        <f>'For Lead Grant Recipients only'!D7</f>
        <v>Free text</v>
      </c>
      <c r="E12" s="120" t="str">
        <f>'For Lead Grant Recipients only'!E7</f>
        <v>Free text</v>
      </c>
      <c r="F12" s="120" t="str">
        <f>'For Lead Grant Recipients only'!F7</f>
        <v>Free text</v>
      </c>
      <c r="G12" s="120" t="str">
        <f>'For Lead Grant Recipients only'!G7</f>
        <v>Free text</v>
      </c>
      <c r="H12" s="120" t="str">
        <f>'For Lead Grant Recipients only'!H7</f>
        <v>Free text</v>
      </c>
      <c r="I12" s="120" t="str">
        <f>'For Lead Grant Recipients only'!I7</f>
        <v>Free text</v>
      </c>
      <c r="J12" s="120" t="str">
        <f>'For Lead Grant Recipients only'!J7</f>
        <v>Free text</v>
      </c>
      <c r="K12" s="120" t="str">
        <f>'For Lead Grant Recipients only'!K7</f>
        <v>Free text</v>
      </c>
      <c r="L12" s="120" t="str">
        <f>'For Lead Grant Recipients only'!L7</f>
        <v>Free text</v>
      </c>
      <c r="M12" s="120" t="str">
        <f>'For Lead Grant Recipients only'!M7</f>
        <v>Free text</v>
      </c>
      <c r="N12" s="121" t="str">
        <f>'For Lead Grant Recipients only'!N7</f>
        <v>Free text</v>
      </c>
    </row>
    <row r="13" spans="2:14" ht="24" x14ac:dyDescent="0.25">
      <c r="B13" s="10"/>
      <c r="C13" s="118"/>
      <c r="D13" s="264" t="s">
        <v>101</v>
      </c>
      <c r="E13" s="264" t="s">
        <v>160</v>
      </c>
      <c r="F13" s="264"/>
      <c r="G13" s="264"/>
      <c r="H13" s="264"/>
      <c r="I13" s="264"/>
      <c r="J13" s="91"/>
      <c r="K13" s="91"/>
      <c r="L13" s="91"/>
      <c r="M13" s="91"/>
      <c r="N13" s="92"/>
    </row>
    <row r="14" spans="2:14" ht="45" x14ac:dyDescent="0.25">
      <c r="B14" s="10"/>
      <c r="C14" s="118"/>
      <c r="D14" s="206"/>
      <c r="E14" s="71" t="s">
        <v>162</v>
      </c>
      <c r="F14" s="71" t="s">
        <v>163</v>
      </c>
      <c r="G14" s="71" t="s">
        <v>164</v>
      </c>
      <c r="H14" s="71" t="s">
        <v>165</v>
      </c>
      <c r="I14" s="71" t="s">
        <v>166</v>
      </c>
      <c r="J14" s="91"/>
      <c r="K14" s="91"/>
      <c r="L14" s="91"/>
      <c r="M14" s="91"/>
      <c r="N14" s="92"/>
    </row>
    <row r="15" spans="2:14" ht="79.900000000000006" customHeight="1" x14ac:dyDescent="0.25">
      <c r="B15" s="10">
        <v>7</v>
      </c>
      <c r="C15" s="117" t="s">
        <v>220</v>
      </c>
      <c r="D15" s="93">
        <f>'Internal retrofit capacity'!J143</f>
        <v>0</v>
      </c>
      <c r="E15" s="93">
        <f>'Internal retrofit capacity'!E143</f>
        <v>0</v>
      </c>
      <c r="F15" s="93">
        <f>'Internal retrofit capacity'!F143</f>
        <v>0</v>
      </c>
      <c r="G15" s="93">
        <f>'Internal retrofit capacity'!G143</f>
        <v>0</v>
      </c>
      <c r="H15" s="93">
        <f>'Internal retrofit capacity'!H143</f>
        <v>0</v>
      </c>
      <c r="I15" s="93">
        <f>'Internal retrofit capacity'!I143</f>
        <v>0</v>
      </c>
      <c r="J15" s="91"/>
      <c r="K15" s="91"/>
      <c r="L15" s="91"/>
      <c r="M15" s="91"/>
      <c r="N15" s="92"/>
    </row>
    <row r="16" spans="2:14" ht="79.900000000000006" customHeight="1" x14ac:dyDescent="0.25">
      <c r="B16" s="10">
        <v>8</v>
      </c>
      <c r="C16" s="117" t="s">
        <v>221</v>
      </c>
      <c r="D16" s="265" t="s">
        <v>218</v>
      </c>
      <c r="E16" s="265"/>
      <c r="F16" s="265"/>
      <c r="G16" s="265"/>
      <c r="H16" s="265"/>
      <c r="I16" s="265"/>
      <c r="J16" s="265"/>
      <c r="K16" s="265"/>
      <c r="L16" s="265"/>
      <c r="M16" s="265"/>
      <c r="N16" s="266"/>
    </row>
    <row r="17" spans="2:14" ht="24" x14ac:dyDescent="0.25">
      <c r="B17" s="10"/>
      <c r="C17" s="118"/>
      <c r="D17" s="264" t="s">
        <v>170</v>
      </c>
      <c r="E17" s="264"/>
      <c r="F17" s="264"/>
      <c r="G17" s="264"/>
      <c r="H17" s="264"/>
      <c r="I17" s="264"/>
      <c r="J17" s="264"/>
      <c r="K17" s="264"/>
      <c r="L17" s="262" t="s">
        <v>171</v>
      </c>
      <c r="M17" s="91"/>
      <c r="N17" s="92"/>
    </row>
    <row r="18" spans="2:14" ht="60" x14ac:dyDescent="0.25">
      <c r="B18" s="10"/>
      <c r="C18" s="118"/>
      <c r="D18" s="71" t="s">
        <v>172</v>
      </c>
      <c r="E18" s="71" t="s">
        <v>173</v>
      </c>
      <c r="F18" s="71" t="s">
        <v>174</v>
      </c>
      <c r="G18" s="71" t="s">
        <v>175</v>
      </c>
      <c r="H18" s="71" t="s">
        <v>176</v>
      </c>
      <c r="I18" s="71" t="s">
        <v>177</v>
      </c>
      <c r="J18" s="71" t="s">
        <v>178</v>
      </c>
      <c r="K18" s="71" t="s">
        <v>179</v>
      </c>
      <c r="L18" s="263"/>
      <c r="M18" s="91"/>
      <c r="N18" s="92"/>
    </row>
    <row r="19" spans="2:14" ht="79.900000000000006" customHeight="1" x14ac:dyDescent="0.25">
      <c r="B19" s="10">
        <v>9</v>
      </c>
      <c r="C19" s="116" t="s">
        <v>222</v>
      </c>
      <c r="D19" s="93">
        <f>'Upskilling and training'!E37</f>
        <v>0</v>
      </c>
      <c r="E19" s="93">
        <f>'Upskilling and training'!F37</f>
        <v>0</v>
      </c>
      <c r="F19" s="93">
        <f>'Upskilling and training'!G37</f>
        <v>0</v>
      </c>
      <c r="G19" s="93">
        <f>'Upskilling and training'!H37</f>
        <v>0</v>
      </c>
      <c r="H19" s="93">
        <f>'Upskilling and training'!I37</f>
        <v>0</v>
      </c>
      <c r="I19" s="93">
        <f>'Upskilling and training'!J37</f>
        <v>0</v>
      </c>
      <c r="J19" s="93">
        <f>'Upskilling and training'!K37</f>
        <v>0</v>
      </c>
      <c r="K19" s="93">
        <f>'Upskilling and training'!L37</f>
        <v>0</v>
      </c>
      <c r="L19" s="93">
        <f>'Upskilling and training'!M37</f>
        <v>0</v>
      </c>
      <c r="M19" s="91"/>
      <c r="N19" s="92"/>
    </row>
    <row r="20" spans="2:14" ht="79.900000000000006" customHeight="1" x14ac:dyDescent="0.25">
      <c r="B20" s="10">
        <v>10</v>
      </c>
      <c r="C20" s="117" t="s">
        <v>223</v>
      </c>
      <c r="D20" s="93">
        <f>'Upskilling and training'!E71</f>
        <v>0</v>
      </c>
      <c r="E20" s="93">
        <f>'Upskilling and training'!F71</f>
        <v>0</v>
      </c>
      <c r="F20" s="93">
        <f>'Upskilling and training'!G71</f>
        <v>0</v>
      </c>
      <c r="G20" s="93">
        <f>'Upskilling and training'!H71</f>
        <v>0</v>
      </c>
      <c r="H20" s="93">
        <f>'Upskilling and training'!I71</f>
        <v>0</v>
      </c>
      <c r="I20" s="93">
        <f>'Upskilling and training'!J71</f>
        <v>0</v>
      </c>
      <c r="J20" s="93">
        <f>'Upskilling and training'!K71</f>
        <v>0</v>
      </c>
      <c r="K20" s="93">
        <f>'Upskilling and training'!L71</f>
        <v>0</v>
      </c>
      <c r="L20" s="93">
        <f>'Upskilling and training'!M71</f>
        <v>0</v>
      </c>
      <c r="M20" s="91"/>
      <c r="N20" s="92"/>
    </row>
    <row r="21" spans="2:14" ht="79.900000000000006" customHeight="1" x14ac:dyDescent="0.25">
      <c r="B21" s="10">
        <v>11</v>
      </c>
      <c r="C21" s="117" t="s">
        <v>224</v>
      </c>
      <c r="D21" s="93">
        <f>'For Lead Grant Recipients only'!D9</f>
        <v>0</v>
      </c>
      <c r="E21" s="269" t="s">
        <v>204</v>
      </c>
      <c r="F21" s="269"/>
      <c r="G21" s="258" t="str">
        <f>'For Lead Grant Recipients only'!G9</f>
        <v>Free text</v>
      </c>
      <c r="H21" s="258"/>
      <c r="I21" s="258"/>
      <c r="J21" s="258"/>
      <c r="K21" s="258"/>
      <c r="L21" s="258"/>
      <c r="M21" s="91"/>
      <c r="N21" s="92"/>
    </row>
    <row r="22" spans="2:14" ht="79.900000000000006" customHeight="1" thickBot="1" x14ac:dyDescent="0.3">
      <c r="B22" s="24">
        <v>12</v>
      </c>
      <c r="C22" s="119" t="s">
        <v>225</v>
      </c>
      <c r="D22" s="99">
        <f>'For Lead Grant Recipients only'!D10</f>
        <v>0</v>
      </c>
      <c r="E22" s="257" t="s">
        <v>207</v>
      </c>
      <c r="F22" s="257"/>
      <c r="G22" s="259" t="str">
        <f>'For Lead Grant Recipients only'!G10</f>
        <v>Free text</v>
      </c>
      <c r="H22" s="260"/>
      <c r="I22" s="260"/>
      <c r="J22" s="260"/>
      <c r="K22" s="260"/>
      <c r="L22" s="261"/>
      <c r="M22" s="100"/>
      <c r="N22" s="101"/>
    </row>
  </sheetData>
  <sheetProtection algorithmName="SHA-512" hashValue="FHvsxVlO+JWF9aLY7W9uuVsllyMVsc0bijr1rtZF0unIQEb0zr8LGpVzAh7iZlv15CPvXTLTePwdmDW2QI1sSg==" saltValue="riRhseoIFc467AfbiLBWOQ==" spinCount="100000" sheet="1" objects="1" scenarios="1"/>
  <mergeCells count="16">
    <mergeCell ref="C2:N2"/>
    <mergeCell ref="D8:N8"/>
    <mergeCell ref="D3:J3"/>
    <mergeCell ref="K3:K4"/>
    <mergeCell ref="D9:E9"/>
    <mergeCell ref="G9:L9"/>
    <mergeCell ref="D16:N16"/>
    <mergeCell ref="D13:D14"/>
    <mergeCell ref="E13:I13"/>
    <mergeCell ref="M9:N9"/>
    <mergeCell ref="E21:F21"/>
    <mergeCell ref="E22:F22"/>
    <mergeCell ref="G21:L21"/>
    <mergeCell ref="G22:L22"/>
    <mergeCell ref="L17:L18"/>
    <mergeCell ref="D17:K17"/>
  </mergeCells>
  <dataValidations count="1">
    <dataValidation operator="greaterThanOrEqual" showInputMessage="1" showErrorMessage="1" sqref="D13" xr:uid="{D97D05B3-318A-44CC-B089-FAF11E21F702}"/>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egacyData xmlns="aaacb922-5235-4a66-b188-303b9b46fbd7" xsi:nil="true"/>
    <_dlc_DocId xmlns="950e87b5-0a3a-41ca-99d2-8f33ab97e0fa">PFHTWP4WZVZU-716364015-556</_dlc_DocId>
    <_dlc_DocIdUrl xmlns="950e87b5-0a3a-41ca-99d2-8f33ab97e0fa">
      <Url>https://beisgov.sharepoint.com/sites/SHFWave3Evaluation-EXTOS-EXT-OS/_layouts/15/DocIdRedir.aspx?ID=PFHTWP4WZVZU-716364015-556</Url>
      <Description>PFHTWP4WZVZU-716364015-556</Description>
    </_dlc_DocIdUrl>
    <TaxCatchAll xmlns="950e87b5-0a3a-41ca-99d2-8f33ab97e0fa">
      <Value>3</Value>
      <Value>2</Value>
      <Value>1</Value>
    </TaxCatchAll>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DESNZ</TermName>
          <TermId xmlns="http://schemas.microsoft.com/office/infopath/2007/PartnerControls">bb335eaf-f697-16af-0755-aa8d4628e736</TermId>
        </TermInfo>
      </Terms>
    </c6f593ada1854b629148449de059396b>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Analysis</TermName>
          <TermId xmlns="http://schemas.microsoft.com/office/infopath/2007/PartnerControls">09cebe05-77fd-80d7-b1d3-1bb2325ef348</TermId>
        </TermInfo>
      </Terms>
    </m817f42addf14c9a838da36e78800043>
    <h573c97cf80c4aa6b446c5363dc3ac94 xmlns="0f9fa326-da26-4ea8-b6a9-645e8136fe1d">
      <Terms xmlns="http://schemas.microsoft.com/office/infopath/2007/PartnerControls">
        <TermInfo xmlns="http://schemas.microsoft.com/office/infopath/2007/PartnerControls">
          <TermName xmlns="http://schemas.microsoft.com/office/infopath/2007/PartnerControls">Energy analysis</TermName>
          <TermId xmlns="http://schemas.microsoft.com/office/infopath/2007/PartnerControls">df234934-dc21-76bb-51cb-f98d402f2d60</TermId>
        </TermInfo>
      </Terms>
    </h573c97cf80c4aa6b446c5363dc3ac94>
  </documentManagement>
</p:properties>
</file>

<file path=customXml/item4.xml><?xml version="1.0" encoding="utf-8"?>
<ct:contentTypeSchema xmlns:ct="http://schemas.microsoft.com/office/2006/metadata/contentType" xmlns:ma="http://schemas.microsoft.com/office/2006/metadata/properties/metaAttributes" ct:_="" ma:_="" ma:contentTypeName="Core Document" ma:contentTypeID="0x0101004691A8DE0991884F8E90AD6474FC7373010031A602AA17A4F642BED99948E7C538DB" ma:contentTypeVersion="12" ma:contentTypeDescription="Create a new document." ma:contentTypeScope="" ma:versionID="8523ae865df0647fb0c2261fd3b3a944">
  <xsd:schema xmlns:xsd="http://www.w3.org/2001/XMLSchema" xmlns:xs="http://www.w3.org/2001/XMLSchema" xmlns:p="http://schemas.microsoft.com/office/2006/metadata/properties" xmlns:ns2="0f9fa326-da26-4ea8-b6a9-645e8136fe1d" xmlns:ns3="950e87b5-0a3a-41ca-99d2-8f33ab97e0fa" xmlns:ns4="aaacb922-5235-4a66-b188-303b9b46fbd7" xmlns:ns5="9fb363bd-bfba-4d7e-83e1-82a9f1012dcf" targetNamespace="http://schemas.microsoft.com/office/2006/metadata/properties" ma:root="true" ma:fieldsID="f713a292c39d546fed6159a05c86c41d" ns2:_="" ns3:_="" ns4:_="" ns5:_="">
    <xsd:import namespace="0f9fa326-da26-4ea8-b6a9-645e8136fe1d"/>
    <xsd:import namespace="950e87b5-0a3a-41ca-99d2-8f33ab97e0fa"/>
    <xsd:import namespace="aaacb922-5235-4a66-b188-303b9b46fbd7"/>
    <xsd:import namespace="9fb363bd-bfba-4d7e-83e1-82a9f1012dcf"/>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2:h573c97cf80c4aa6b446c5363dc3ac94" minOccurs="0"/>
                <xsd:element ref="ns4:LegacyData" minOccurs="0"/>
                <xsd:element ref="ns3:_dlc_DocId" minOccurs="0"/>
                <xsd:element ref="ns3:_dlc_DocIdPersistId" minOccurs="0"/>
                <xsd:element ref="ns3:_dlc_DocIdUrl" minOccurs="0"/>
                <xsd:element ref="ns5:MediaServiceMetadata" minOccurs="0"/>
                <xsd:element ref="ns5:MediaServiceFastMetadata" minOccurs="0"/>
                <xsd:element ref="ns5:MediaServiceSearchProperties" minOccurs="0"/>
                <xsd:element ref="ns5:MediaServiceObjectDetectorVersions" minOccurs="0"/>
                <xsd:element ref="ns5:MediaServiceDateTaken" minOccurs="0"/>
                <xsd:element ref="ns5:MediaServiceGenerationTime" minOccurs="0"/>
                <xsd:element ref="ns5:MediaServiceEventHashCode"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3;#DESNZ|bb335eaf-f697-16af-0755-aa8d4628e736"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Analysis|09cebe05-77fd-80d7-b1d3-1bb2325ef348"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element name="h573c97cf80c4aa6b446c5363dc3ac94" ma:index="14" nillable="true" ma:taxonomy="true" ma:internalName="h573c97cf80c4aa6b446c5363dc3ac94" ma:taxonomyFieldName="KIM_Activity" ma:displayName="Activity" ma:default="2;#Energy analysis|df234934-dc21-76bb-51cb-f98d402f2d60" ma:fieldId="{1573c97c-f80c-4aa6-b446-c5363dc3ac94}" ma:sspId="9b0aeba9-2bce-41c2-8545-5d12d676a674" ma:termSetId="5c6dcaef-f335-486f-b10e-5a74f10247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50e87b5-0a3a-41ca-99d2-8f33ab97e0fa"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343c7918-8908-4a4d-babe-85f550e79289}" ma:internalName="TaxCatchAll" ma:showField="CatchAllData" ma:web="950e87b5-0a3a-41ca-99d2-8f33ab97e0f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43c7918-8908-4a4d-babe-85f550e79289}" ma:internalName="TaxCatchAllLabel" ma:readOnly="true" ma:showField="CatchAllDataLabel" ma:web="950e87b5-0a3a-41ca-99d2-8f33ab97e0fa">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PersistId" ma:index="18" nillable="true" ma:displayName="Persist ID" ma:description="Keep ID on add." ma:hidden="true" ma:internalName="_dlc_DocIdPersistId" ma:readOnly="true">
      <xsd:simpleType>
        <xsd:restriction base="dms:Boolean"/>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6"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fb363bd-bfba-4d7e-83e1-82a9f1012dcf"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DateTaken" ma:index="24" nillable="true" ma:displayName="MediaServiceDateTaken" ma:hidden="true" ma:indexed="true" ma:internalName="MediaServiceDateTaken" ma:readOnly="true">
      <xsd:simpleType>
        <xsd:restriction base="dms:Text"/>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9A4F75-F59B-4FFC-8FAF-163EDC240016}">
  <ds:schemaRefs>
    <ds:schemaRef ds:uri="http://schemas.microsoft.com/sharepoint/events"/>
  </ds:schemaRefs>
</ds:datastoreItem>
</file>

<file path=customXml/itemProps2.xml><?xml version="1.0" encoding="utf-8"?>
<ds:datastoreItem xmlns:ds="http://schemas.openxmlformats.org/officeDocument/2006/customXml" ds:itemID="{B0883D8A-1EA8-46E9-8E56-6E1A77BD3B81}">
  <ds:schemaRefs>
    <ds:schemaRef ds:uri="http://schemas.microsoft.com/sharepoint/v3/contenttype/forms"/>
  </ds:schemaRefs>
</ds:datastoreItem>
</file>

<file path=customXml/itemProps3.xml><?xml version="1.0" encoding="utf-8"?>
<ds:datastoreItem xmlns:ds="http://schemas.openxmlformats.org/officeDocument/2006/customXml" ds:itemID="{1543FAB0-584F-4195-A108-67599418F815}">
  <ds:schemaRefs>
    <ds:schemaRef ds:uri="aaacb922-5235-4a66-b188-303b9b46fbd7"/>
    <ds:schemaRef ds:uri="http://purl.org/dc/dcmitype/"/>
    <ds:schemaRef ds:uri="http://schemas.microsoft.com/office/infopath/2007/PartnerControls"/>
    <ds:schemaRef ds:uri="0f9fa326-da26-4ea8-b6a9-645e8136fe1d"/>
    <ds:schemaRef ds:uri="http://schemas.openxmlformats.org/package/2006/metadata/core-properties"/>
    <ds:schemaRef ds:uri="9fb363bd-bfba-4d7e-83e1-82a9f1012dcf"/>
    <ds:schemaRef ds:uri="http://purl.org/dc/elements/1.1/"/>
    <ds:schemaRef ds:uri="http://schemas.microsoft.com/office/2006/documentManagement/types"/>
    <ds:schemaRef ds:uri="http://www.w3.org/XML/1998/namespace"/>
    <ds:schemaRef ds:uri="950e87b5-0a3a-41ca-99d2-8f33ab97e0fa"/>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359A8BDD-04B0-46D3-B50A-FED95E83F5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9fa326-da26-4ea8-b6a9-645e8136fe1d"/>
    <ds:schemaRef ds:uri="950e87b5-0a3a-41ca-99d2-8f33ab97e0fa"/>
    <ds:schemaRef ds:uri="aaacb922-5235-4a66-b188-303b9b46fbd7"/>
    <ds:schemaRef ds:uri="9fb363bd-bfba-4d7e-83e1-82a9f1012d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Data validation (hidden)</vt:lpstr>
      <vt:lpstr>Guidance</vt:lpstr>
      <vt:lpstr>Internal retrofit capacity</vt:lpstr>
      <vt:lpstr>Upskilling and training</vt:lpstr>
      <vt:lpstr>For Lead Grant Recipients only</vt:lpstr>
      <vt:lpstr>Summary Tab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Genevieve Bassett</dc:creator>
  <cp:keywords/>
  <dc:description/>
  <cp:lastModifiedBy>Joe Gooding</cp:lastModifiedBy>
  <cp:revision/>
  <dcterms:created xsi:type="dcterms:W3CDTF">2024-06-14T15:25:41Z</dcterms:created>
  <dcterms:modified xsi:type="dcterms:W3CDTF">2025-10-22T14:51:31Z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2024-06-14T15:34:29Z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1a5a98cf-0356-4cda-829d-8681a4900ba5</vt:lpwstr>
  </property>
  <property fmtid="{D5CDD505-2E9C-101B-9397-08002B2CF9AE}" pid="8" name="MSIP_Label_ba62f585-b40f-4ab9-bafe-39150f03d124_ContentBits">
    <vt:lpwstr>0</vt:lpwstr>
  </property>
  <property fmtid="{D5CDD505-2E9C-101B-9397-08002B2CF9AE}" pid="9" name="Business Unit">
    <vt:lpwstr>1;#Energy Efficiency and Local|457be5e4-4b91-494e-beda-509bcb82df7c</vt:lpwstr>
  </property>
  <property fmtid="{D5CDD505-2E9C-101B-9397-08002B2CF9AE}" pid="10" name="ContentTypeId">
    <vt:lpwstr>0x0101004691A8DE0991884F8E90AD6474FC7373010031A602AA17A4F642BED99948E7C538DB</vt:lpwstr>
  </property>
  <property fmtid="{D5CDD505-2E9C-101B-9397-08002B2CF9AE}" pid="11" name="_dlc_DocIdItemGuid">
    <vt:lpwstr>e0d9f321-067d-4599-b5aa-0f18f012734d</vt:lpwstr>
  </property>
  <property fmtid="{D5CDD505-2E9C-101B-9397-08002B2CF9AE}" pid="12" name="MediaServiceImageTags">
    <vt:lpwstr/>
  </property>
  <property fmtid="{D5CDD505-2E9C-101B-9397-08002B2CF9AE}" pid="13" name="Business_x0020_Unit">
    <vt:lpwstr>1;#Energy Efficiency and Local|457be5e4-4b91-494e-beda-509bcb82df7c</vt:lpwstr>
  </property>
  <property fmtid="{D5CDD505-2E9C-101B-9397-08002B2CF9AE}" pid="14" name="Order">
    <vt:r8>62803400</vt:r8>
  </property>
  <property fmtid="{D5CDD505-2E9C-101B-9397-08002B2CF9AE}" pid="15" name="xd_Signature">
    <vt:bool>false</vt:bool>
  </property>
  <property fmtid="{D5CDD505-2E9C-101B-9397-08002B2CF9AE}" pid="16" name="xd_ProgID">
    <vt:lpwstr/>
  </property>
  <property fmtid="{D5CDD505-2E9C-101B-9397-08002B2CF9AE}" pid="17" name="m975189f4ba442ecbf67d4147307b177">
    <vt:lpwstr>Energy Efficiency and Local|457be5e4-4b91-494e-beda-509bcb82df7c</vt:lpwstr>
  </property>
  <property fmtid="{D5CDD505-2E9C-101B-9397-08002B2CF9AE}" pid="18" name="ComplianceAssetId">
    <vt:lpwstr/>
  </property>
  <property fmtid="{D5CDD505-2E9C-101B-9397-08002B2CF9AE}" pid="19" name="TemplateUrl">
    <vt:lpwstr/>
  </property>
  <property fmtid="{D5CDD505-2E9C-101B-9397-08002B2CF9AE}" pid="20" name="Government Body">
    <vt:lpwstr>BEIS</vt:lpwstr>
  </property>
  <property fmtid="{D5CDD505-2E9C-101B-9397-08002B2CF9AE}" pid="21" name="_ExtendedDescription">
    <vt:lpwstr/>
  </property>
  <property fmtid="{D5CDD505-2E9C-101B-9397-08002B2CF9AE}" pid="22" name="TriggerFlowInfo">
    <vt:lpwstr/>
  </property>
  <property fmtid="{D5CDD505-2E9C-101B-9397-08002B2CF9AE}" pid="23" name="Security Classification">
    <vt:lpwstr>OFFICIAL</vt:lpwstr>
  </property>
  <property fmtid="{D5CDD505-2E9C-101B-9397-08002B2CF9AE}" pid="24" name="KIM_Activity">
    <vt:lpwstr>2;#Energy analysis|df234934-dc21-76bb-51cb-f98d402f2d60</vt:lpwstr>
  </property>
  <property fmtid="{D5CDD505-2E9C-101B-9397-08002B2CF9AE}" pid="25" name="KIM_Function">
    <vt:lpwstr>1;#Analysis|09cebe05-77fd-80d7-b1d3-1bb2325ef348</vt:lpwstr>
  </property>
  <property fmtid="{D5CDD505-2E9C-101B-9397-08002B2CF9AE}" pid="26" name="KIM_GovernmentBody">
    <vt:lpwstr>3;#DESNZ|bb335eaf-f697-16af-0755-aa8d4628e736</vt:lpwstr>
  </property>
</Properties>
</file>